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1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/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<sst xmlns="http://schemas.openxmlformats.org/spreadsheetml/2006/main" count="133" uniqueCount="34">
  <si>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</si>
  <si>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</si>
  <si>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</si>
  <si>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</si>
  <si>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</si>
  <si>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</si>
  <si>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</si>
  <si>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</si>
  <si>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</si>
  <si>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</si>
  <si>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</si>
  <si>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</si>
  <si>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</si>
  <si>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</si>
  <si>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</si>
  <si>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</si>
  <si>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</si>
  <si>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</si>
  <si>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</si>
  <si>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</si>
  <si>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</si>
  <si>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</si>
  <si>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</si>
  <si>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</si>
  <si>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</si>
  <si>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</si>
  <si>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</si>
  <si>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</si>
  <si>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</si>
  <si>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</si>
  <si>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</si>
  <si>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19 JANUARY</t>
  </si>
  <si>
    <t>DATE OF REPORT:20 JANUARY</t>
  </si>
  <si>
    <t>DATE OF REPORT: 20 JANUARY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</si>
</sst>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Generation'!$C$113:$C$248</c:f>
              <c:strCache/>
            </c:strRef>
          </c:cat>
          <c:val>
            <c:numRef>
              <c:f>'Peak Generation'!$D$113:$D$248</c:f>
              <c:numCache/>
            </c:numRef>
          </c:val>
          <c:smooth val="0"/>
        </c:ser>
        <c:ser>
          <c:idx val="1"/>
          <c:order val="1"/>
          <c:tx>
            <c:v>7-Day Avg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Generation'!$C$113:$C$248</c:f>
              <c:strCache/>
            </c:strRef>
          </c:cat>
          <c:val>
            <c:numRef>
              <c:f>'Peak Generation'!$E$113:$E$248</c:f>
              <c:numCache/>
            </c:numRef>
          </c:val>
          <c:smooth val="0"/>
        </c:ser>
        <c:axId val="55654769"/>
        <c:axId val="31130874"/>
      </c:lineChart>
      <c:dateAx>
        <c:axId val="55654769"/>
        <c:scaling>
          <c:orientation val="minMax"/>
          <c:max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130874"/>
        <c:crosses val="autoZero"/>
        <c:auto val="0"/>
        <c:noMultiLvlLbl val="0"/>
      </c:dateAx>
      <c:valAx>
        <c:axId val="31130874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5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2"/>
          <c:w val="0.9337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Generation'!$C$134:$C$269</c:f>
              <c:strCache/>
            </c:strRef>
          </c:cat>
          <c:val>
            <c:numRef>
              <c:f>'Peak Generation'!$F$134:$F$269</c:f>
              <c:numCache/>
            </c:numRef>
          </c:val>
          <c:smooth val="0"/>
        </c:ser>
        <c:ser>
          <c:idx val="3"/>
          <c:order val="1"/>
          <c:tx>
            <c:v>7 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Generation'!$C$134:$C$269</c:f>
              <c:strCache/>
            </c:strRef>
          </c:cat>
          <c:val>
            <c:numRef>
              <c:f>'Peak Generation'!$G$134:$G$269</c:f>
              <c:numCache/>
            </c:numRef>
          </c:val>
          <c:smooth val="0"/>
        </c:ser>
        <c:axId val="11742411"/>
        <c:axId val="38572836"/>
      </c:lineChart>
      <c:dateAx>
        <c:axId val="11742411"/>
        <c:scaling>
          <c:orientation val="minMax"/>
          <c:max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572836"/>
        <c:crosses val="autoZero"/>
        <c:auto val="0"/>
        <c:noMultiLvlLbl val="0"/>
      </c:dateAx>
      <c:valAx>
        <c:axId val="38572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42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975"/>
          <c:y val="0.897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Power'!$A$91:$A$189</c:f>
              <c:strCache/>
            </c:strRef>
          </c:cat>
          <c:val>
            <c:numRef>
              <c:f>'Baghdad Power'!$B$91:$B$189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Power'!$A$91:$A$189</c:f>
              <c:strCache/>
            </c:strRef>
          </c:cat>
          <c:val>
            <c:numRef>
              <c:f>'Baghdad Power'!$C$91:$C$189</c:f>
              <c:numCache/>
            </c:numRef>
          </c:val>
        </c:ser>
        <c:overlap val="100"/>
        <c:axId val="11611205"/>
        <c:axId val="37391982"/>
      </c:barChart>
      <c:dateAx>
        <c:axId val="11611205"/>
        <c:scaling>
          <c:orientation val="minMax"/>
          <c:max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37391982"/>
        <c:crosses val="autoZero"/>
        <c:auto val="0"/>
        <c:noMultiLvlLbl val="0"/>
      </c:dateAx>
      <c:valAx>
        <c:axId val="37391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11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Consumption'!$N$68:$N$192</c:f>
              <c:strCache/>
            </c:strRef>
          </c:cat>
          <c:val>
            <c:numRef>
              <c:f>'N-C-S Consumption'!$O$68:$O$192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Consumption'!$N$68:$N$192</c:f>
              <c:strCache/>
            </c:strRef>
          </c:cat>
          <c:val>
            <c:numRef>
              <c:f>'N-C-S Consumption'!$P$68:$P$192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Consumption'!$N$68:$N$192</c:f>
              <c:strCache/>
            </c:strRef>
          </c:cat>
          <c:val>
            <c:numRef>
              <c:f>'N-C-S Consumption'!$Q$68:$Q$192</c:f>
              <c:numCache/>
            </c:numRef>
          </c:val>
        </c:ser>
        <c:overlap val="100"/>
        <c:axId val="983519"/>
        <c:axId val="8851672"/>
      </c:barChart>
      <c:dateAx>
        <c:axId val="983519"/>
        <c:scaling>
          <c:orientation val="minMax"/>
          <c:max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8851672"/>
        <c:crosses val="autoZero"/>
        <c:auto val="0"/>
        <c:noMultiLvlLbl val="0"/>
      </c:dateAx>
      <c:valAx>
        <c:axId val="8851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3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5"/>
          <c:y val="0.8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tabSelected="1" view="pageBreakPreview" zoomScaleSheetLayoutView="100" workbookViewId="0" topLeftCell="A1">
      <pane ySplit="3" topLeftCell="BM4" activePane="bottomLeft" state="frozen"/>
      <selection pane="topLeft" activeCell="D1" sqref="D1"/>
      <selection pane="bottomLeft" activeCell="J46" sqref="J46"/>
    </sheetView>
  </sheetViews>
  <sheetFormatPr defaultColWidth="9.140625" defaultRowHeight="12.75"/>
  <cols>
    <col min="9" max="9" width="15.7109375" style="0" customWidth="1"/>
  </cols>
  <sheetData>
    <row r="1" spans="1:9" ht="12.75">
      <c r="A1" s="37" t="s">
        <v>31</v>
      </c>
      <c r="B1" s="38"/>
      <c r="C1" s="38"/>
      <c r="D1" s="39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1351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82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1493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822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3808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127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3935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460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170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1450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>AVERAGE(D164:D170)</f>
        <v>3602.285714285714</v>
      </c>
      <c r="F170">
        <v>72144</v>
      </c>
      <c r="G170">
        <f>AVERAGE(F164:F170)</f>
        <v>77064.57142857143</v>
      </c>
    </row>
    <row r="171" spans="3:7" ht="12.75">
      <c r="C171" s="1">
        <v>38001</v>
      </c>
      <c r="D171">
        <v>3590</v>
      </c>
      <c r="E171" s="7">
        <f>AVERAGE(D165:D171)</f>
        <v>3575.5714285714284</v>
      </c>
      <c r="F171">
        <v>74369</v>
      </c>
      <c r="G171">
        <f>AVERAGE(F165:F171)</f>
        <v>76497.85714285714</v>
      </c>
    </row>
    <row r="172" spans="3:7" ht="12.75">
      <c r="C172" s="1">
        <v>38002</v>
      </c>
      <c r="D172">
        <v>3659</v>
      </c>
      <c r="E172" s="7">
        <f>AVERAGE(D166:D172)</f>
        <v>3571.5714285714284</v>
      </c>
      <c r="F172">
        <v>78033</v>
      </c>
      <c r="G172">
        <f>AVERAGE(F166:F172)</f>
        <v>75864.28571428571</v>
      </c>
    </row>
    <row r="173" spans="3:7" ht="12.75">
      <c r="C173" s="1">
        <v>38003</v>
      </c>
      <c r="D173">
        <v>3487</v>
      </c>
      <c r="E173" s="7">
        <f>AVERAGE(D167:D173)</f>
        <v>3538.4285714285716</v>
      </c>
      <c r="F173">
        <v>75891</v>
      </c>
      <c r="G173">
        <f>AVERAGE(F167:F173)</f>
        <v>75070.28571428571</v>
      </c>
    </row>
    <row r="174" spans="3:7" ht="12.75">
      <c r="C174" s="1">
        <v>38004</v>
      </c>
      <c r="D174">
        <v>3847</v>
      </c>
      <c r="E174" s="7">
        <f>AVERAGE(D168:D174)</f>
        <v>3589.8571428571427</v>
      </c>
      <c r="F174">
        <v>78787</v>
      </c>
      <c r="G174">
        <f>AVERAGE(F168:F174)</f>
        <v>75296.28571428571</v>
      </c>
    </row>
    <row r="175" ht="12.75">
      <c r="C175" s="1">
        <v>38005</v>
      </c>
    </row>
    <row r="176" ht="12.75">
      <c r="C176" s="1">
        <v>38006</v>
      </c>
    </row>
    <row r="177" ht="12.75">
      <c r="C177" s="1">
        <v>38007</v>
      </c>
    </row>
    <row r="178" ht="12.75">
      <c r="C178" s="1">
        <v>38008</v>
      </c>
    </row>
    <row r="179" ht="12.75">
      <c r="C179" s="1">
        <v>38009</v>
      </c>
    </row>
    <row r="180" ht="12.75">
      <c r="C180" s="1">
        <v>38010</v>
      </c>
    </row>
    <row r="181" ht="12.75">
      <c r="C181" s="1">
        <v>38011</v>
      </c>
    </row>
    <row r="182" ht="12.75">
      <c r="C182" s="1">
        <v>38012</v>
      </c>
    </row>
    <row r="183" ht="12.75">
      <c r="C183" s="1">
        <v>38013</v>
      </c>
    </row>
    <row r="184" ht="12.75">
      <c r="C184" s="1">
        <v>38014</v>
      </c>
    </row>
    <row r="185" ht="12.75">
      <c r="C185" s="1">
        <v>38015</v>
      </c>
    </row>
    <row r="186" ht="12.75">
      <c r="C186" s="1">
        <v>38016</v>
      </c>
    </row>
    <row r="187" ht="12.75">
      <c r="C187" s="1">
        <v>38018</v>
      </c>
    </row>
    <row r="188" ht="12.75">
      <c r="C188" s="1">
        <v>38019</v>
      </c>
    </row>
    <row r="189" ht="12.75">
      <c r="C189" s="1">
        <v>38020</v>
      </c>
    </row>
    <row r="190" ht="12.75">
      <c r="C190" s="1">
        <v>38021</v>
      </c>
    </row>
    <row r="191" ht="12.75">
      <c r="C191" s="1">
        <v>38022</v>
      </c>
    </row>
    <row r="192" ht="12.75">
      <c r="C192" s="1">
        <v>38023</v>
      </c>
    </row>
    <row r="193" ht="12.75">
      <c r="C193" s="1">
        <v>38024</v>
      </c>
    </row>
    <row r="194" ht="12.75">
      <c r="C194" s="1">
        <v>38025</v>
      </c>
    </row>
    <row r="195" ht="12.75">
      <c r="C195" s="1">
        <v>38026</v>
      </c>
    </row>
    <row r="196" ht="12.75">
      <c r="C196" s="1">
        <v>38027</v>
      </c>
    </row>
    <row r="197" ht="12.75">
      <c r="C197" s="1">
        <v>38028</v>
      </c>
    </row>
    <row r="198" ht="12.75">
      <c r="C198" s="1">
        <v>38029</v>
      </c>
    </row>
    <row r="199" ht="12.75">
      <c r="C199" s="1">
        <v>38030</v>
      </c>
    </row>
    <row r="200" ht="12.75">
      <c r="C200" s="1">
        <v>38031</v>
      </c>
    </row>
    <row r="201" ht="12.75">
      <c r="C201" s="1">
        <v>38032</v>
      </c>
    </row>
    <row r="202" ht="12.75">
      <c r="C202" s="1">
        <v>38033</v>
      </c>
    </row>
    <row r="203" ht="12.75">
      <c r="C203" s="1">
        <v>38034</v>
      </c>
    </row>
    <row r="204" ht="12.75">
      <c r="C204" s="1">
        <v>38035</v>
      </c>
    </row>
    <row r="205" ht="12.75">
      <c r="C205" s="1">
        <v>38036</v>
      </c>
    </row>
    <row r="206" ht="12.75">
      <c r="C206" s="1">
        <v>38037</v>
      </c>
    </row>
    <row r="207" ht="12.75">
      <c r="C207" s="1">
        <v>38038</v>
      </c>
    </row>
    <row r="208" ht="12.75">
      <c r="C208" s="1">
        <v>38039</v>
      </c>
    </row>
    <row r="209" ht="12.75">
      <c r="C209" s="1">
        <v>38040</v>
      </c>
    </row>
    <row r="210" ht="12.75">
      <c r="C210" s="1">
        <v>38041</v>
      </c>
    </row>
    <row r="211" ht="12.75">
      <c r="C211" s="1">
        <v>38042</v>
      </c>
    </row>
    <row r="212" ht="12.75">
      <c r="C212" s="1">
        <v>38043</v>
      </c>
    </row>
    <row r="213" ht="12.75">
      <c r="C213" s="1">
        <v>38044</v>
      </c>
    </row>
    <row r="214" ht="12.75">
      <c r="C214" s="1">
        <v>38045</v>
      </c>
    </row>
    <row r="215" ht="12.75">
      <c r="C215" s="1">
        <v>38046</v>
      </c>
    </row>
    <row r="216" ht="12.75">
      <c r="C216" s="1">
        <v>38047</v>
      </c>
    </row>
    <row r="217" ht="12.75">
      <c r="C217" s="1">
        <v>38048</v>
      </c>
    </row>
    <row r="218" ht="12.75">
      <c r="C218" s="1">
        <v>38049</v>
      </c>
    </row>
    <row r="219" ht="12.75">
      <c r="C219" s="1">
        <v>38050</v>
      </c>
    </row>
    <row r="220" ht="12.75">
      <c r="C220" s="1">
        <v>38051</v>
      </c>
    </row>
    <row r="221" ht="12.75">
      <c r="C221" s="1">
        <v>38052</v>
      </c>
    </row>
    <row r="222" ht="12.75">
      <c r="C222" s="1">
        <v>38053</v>
      </c>
    </row>
    <row r="223" ht="12.75">
      <c r="C223" s="1">
        <v>38054</v>
      </c>
    </row>
    <row r="224" ht="12.75">
      <c r="C224" s="1">
        <v>38055</v>
      </c>
    </row>
    <row r="225" ht="12.75">
      <c r="C225" s="1">
        <v>38056</v>
      </c>
    </row>
    <row r="226" ht="12.75">
      <c r="C226" s="1">
        <v>38057</v>
      </c>
    </row>
    <row r="227" ht="12.75">
      <c r="C227" s="1">
        <v>38058</v>
      </c>
    </row>
    <row r="228" ht="12.75">
      <c r="C228" s="1">
        <v>38059</v>
      </c>
    </row>
    <row r="229" ht="12.75">
      <c r="C229" s="1">
        <v>38060</v>
      </c>
    </row>
    <row r="230" ht="12.75">
      <c r="C230" s="1">
        <v>38061</v>
      </c>
    </row>
    <row r="231" ht="12.75">
      <c r="C231" s="1">
        <v>38062</v>
      </c>
    </row>
    <row r="232" ht="12.75">
      <c r="C232" s="1">
        <v>38063</v>
      </c>
    </row>
    <row r="233" ht="12.75">
      <c r="C233" s="1">
        <v>38064</v>
      </c>
    </row>
    <row r="234" ht="12.75">
      <c r="C234" s="1">
        <v>38065</v>
      </c>
    </row>
    <row r="235" ht="12.75">
      <c r="C235" s="1">
        <v>38066</v>
      </c>
    </row>
    <row r="236" ht="12.75">
      <c r="C236" s="1">
        <v>38067</v>
      </c>
    </row>
    <row r="237" ht="12.75">
      <c r="C237" s="1">
        <v>38068</v>
      </c>
    </row>
    <row r="238" ht="12.75">
      <c r="C238" s="1">
        <v>38069</v>
      </c>
    </row>
    <row r="239" ht="12.75">
      <c r="C239" s="1">
        <v>38070</v>
      </c>
    </row>
    <row r="240" ht="12.75">
      <c r="C240" s="1">
        <v>38071</v>
      </c>
    </row>
    <row r="241" ht="12.75">
      <c r="C241" s="1">
        <v>38072</v>
      </c>
    </row>
    <row r="242" ht="12.75">
      <c r="C242" s="1">
        <v>38073</v>
      </c>
    </row>
    <row r="243" ht="12.75">
      <c r="C243" s="1">
        <v>38074</v>
      </c>
    </row>
    <row r="244" ht="12.75">
      <c r="C244" s="1">
        <v>38075</v>
      </c>
    </row>
    <row r="245" ht="12.75">
      <c r="C245" s="1">
        <v>38076</v>
      </c>
    </row>
    <row r="246" ht="12.75">
      <c r="C246" s="1">
        <v>38077</v>
      </c>
    </row>
    <row r="247" ht="12.75">
      <c r="C247" s="1">
        <v>38078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89"/>
  <sheetViews>
    <sheetView workbookViewId="0" topLeftCell="A1">
      <pane ySplit="3" topLeftCell="BM4" activePane="bottomLeft" state="frozen"/>
      <selection pane="topLeft" activeCell="A1" sqref="A1"/>
      <selection pane="bottomLeft" activeCell="B176" sqref="B176"/>
    </sheetView>
  </sheetViews>
  <sheetFormatPr defaultColWidth="9.140625" defaultRowHeight="12.75"/>
  <sheetData>
    <row r="1" spans="1:8" ht="12.75">
      <c r="A1" s="37" t="s">
        <v>31</v>
      </c>
      <c r="B1" s="38"/>
      <c r="C1" s="38"/>
      <c r="D1" s="39"/>
      <c r="E1" s="37" t="s">
        <v>33</v>
      </c>
      <c r="F1" s="38"/>
      <c r="G1" s="38"/>
      <c r="H1" s="39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175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ht="12.75">
      <c r="A176" s="1">
        <v>38006</v>
      </c>
    </row>
    <row r="177" ht="12.75">
      <c r="A177" s="1">
        <v>38007</v>
      </c>
    </row>
    <row r="178" ht="12.75">
      <c r="A178" s="1">
        <v>38008</v>
      </c>
    </row>
    <row r="179" ht="12.75">
      <c r="A179" s="1">
        <v>38009</v>
      </c>
    </row>
    <row r="180" ht="12.75">
      <c r="A180" s="1">
        <v>38010</v>
      </c>
    </row>
    <row r="181" ht="12.75">
      <c r="A181" s="1">
        <v>38011</v>
      </c>
    </row>
    <row r="182" ht="12.75">
      <c r="A182" s="1">
        <v>38012</v>
      </c>
    </row>
    <row r="183" ht="12.75">
      <c r="A183" s="1">
        <v>38013</v>
      </c>
    </row>
    <row r="184" ht="12.75">
      <c r="A184" s="1">
        <v>38014</v>
      </c>
    </row>
    <row r="185" ht="12.75">
      <c r="A185" s="1">
        <v>38015</v>
      </c>
    </row>
    <row r="186" ht="12.75">
      <c r="A186" s="1">
        <v>38016</v>
      </c>
    </row>
    <row r="187" ht="12.75">
      <c r="A187" s="1">
        <v>38017</v>
      </c>
    </row>
    <row r="188" ht="12.75">
      <c r="A188" s="1">
        <v>38018</v>
      </c>
    </row>
    <row r="189" ht="12.75">
      <c r="A189" s="1">
        <v>38019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2"/>
  <sheetViews>
    <sheetView workbookViewId="0" topLeftCell="AC1">
      <pane ySplit="2" topLeftCell="BM3" activePane="bottomLeft" state="frozen"/>
      <selection pane="topLeft" activeCell="A1" sqref="A1"/>
      <selection pane="bottomLeft" activeCell="N175" sqref="N175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0" t="s">
        <v>1</v>
      </c>
      <c r="C1" s="41"/>
      <c r="D1" s="41"/>
      <c r="E1" s="41"/>
      <c r="F1" s="41"/>
      <c r="G1" s="41"/>
      <c r="H1" s="41"/>
      <c r="I1" s="42"/>
      <c r="J1" s="43" t="s">
        <v>7</v>
      </c>
      <c r="K1" s="44"/>
      <c r="L1" s="44"/>
      <c r="M1" s="44"/>
      <c r="N1" s="23" t="s">
        <v>25</v>
      </c>
      <c r="O1" s="45" t="s">
        <v>12</v>
      </c>
      <c r="P1" s="40"/>
      <c r="Q1" s="40"/>
      <c r="R1" s="46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175">SUM(B151+C151+D151-J151)</f>
        <v>1238</v>
      </c>
      <c r="P151" s="10">
        <f aca="true" t="shared" si="13" ref="P151:P175">SUM(E151+J151+M151)</f>
        <v>1627</v>
      </c>
      <c r="Q151" s="10">
        <f aca="true" t="shared" si="14" ref="Q151:Q175">SUM(F151-M151)</f>
        <v>505</v>
      </c>
      <c r="R151" s="10">
        <f aca="true" t="shared" si="15" ref="R151:R175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175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175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4" ht="12.75">
      <c r="A176" s="16">
        <v>38006</v>
      </c>
      <c r="N176" s="29">
        <v>38006</v>
      </c>
    </row>
    <row r="177" spans="1:14" ht="12.75">
      <c r="A177" s="16">
        <v>38007</v>
      </c>
      <c r="N177" s="29">
        <v>38007</v>
      </c>
    </row>
    <row r="178" spans="1:14" ht="12.75">
      <c r="A178" s="16">
        <v>38008</v>
      </c>
      <c r="N178" s="29">
        <v>38008</v>
      </c>
    </row>
    <row r="179" spans="1:14" ht="12.75">
      <c r="A179" s="16">
        <v>38009</v>
      </c>
      <c r="N179" s="29">
        <v>38009</v>
      </c>
    </row>
    <row r="180" spans="1:14" ht="12.75">
      <c r="A180" s="16">
        <v>38010</v>
      </c>
      <c r="N180" s="29">
        <v>38010</v>
      </c>
    </row>
    <row r="181" spans="1:14" ht="12.75">
      <c r="A181" s="16">
        <v>38011</v>
      </c>
      <c r="N181" s="29">
        <v>38011</v>
      </c>
    </row>
    <row r="182" spans="1:14" ht="12.75">
      <c r="A182" s="16">
        <v>38012</v>
      </c>
      <c r="N182" s="29">
        <v>38012</v>
      </c>
    </row>
    <row r="183" spans="1:14" ht="12.75">
      <c r="A183" s="16">
        <v>38013</v>
      </c>
      <c r="N183" s="29">
        <v>38013</v>
      </c>
    </row>
    <row r="184" spans="1:14" ht="12.75">
      <c r="A184" s="16">
        <v>38014</v>
      </c>
      <c r="N184" s="29">
        <v>38014</v>
      </c>
    </row>
    <row r="185" spans="1:14" ht="12.75">
      <c r="A185" s="16">
        <v>38015</v>
      </c>
      <c r="N185" s="29">
        <v>38015</v>
      </c>
    </row>
    <row r="186" spans="1:14" ht="12.75">
      <c r="A186" s="16">
        <v>38016</v>
      </c>
      <c r="N186" s="29">
        <v>38016</v>
      </c>
    </row>
    <row r="187" spans="1:14" ht="12.75">
      <c r="A187" s="16">
        <v>38017</v>
      </c>
      <c r="N187" s="29">
        <v>38017</v>
      </c>
    </row>
    <row r="188" spans="1:14" ht="12.75">
      <c r="A188" s="16">
        <v>38018</v>
      </c>
      <c r="N188" s="29">
        <v>38018</v>
      </c>
    </row>
    <row r="189" spans="1:14" ht="12.75">
      <c r="A189" s="16">
        <v>38019</v>
      </c>
      <c r="N189" s="29">
        <v>38019</v>
      </c>
    </row>
    <row r="190" spans="1:14" ht="12.75">
      <c r="A190" s="16">
        <v>38020</v>
      </c>
      <c r="N190" s="29">
        <v>38020</v>
      </c>
    </row>
    <row r="191" spans="1:14" ht="12.75">
      <c r="A191" s="16">
        <v>38021</v>
      </c>
      <c r="N191" s="29">
        <v>38021</v>
      </c>
    </row>
    <row r="192" spans="1:14" ht="12.75">
      <c r="A192" s="16">
        <v>38022</v>
      </c>
      <c r="N192" s="29">
        <v>38022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2004-01-20T07:42:26Z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-483132343</vt:i4>
  </property>
  <property fmtid="{D5CDD505-2E9C-101B-9397-08002B2CF9AE}" pid="3" name="_EmailSubject">
    <vt:lpwstr>Please Post</vt:lpwstr>
  </property>
  <property fmtid="{D5CDD505-2E9C-101B-9397-08002B2CF9AE}" pid="4" name="_AuthorEmail">
    <vt:lpwstr>farrowp@orha.centcom.mil</vt:lpwstr>
  </property>
  <property fmtid="{D5CDD505-2E9C-101B-9397-08002B2CF9AE}" pid="5" name="_AuthorEmailDisplayName">
    <vt:lpwstr>Farrow, Paul</vt:lpwstr>
  </property>
  <property fmtid="{D5CDD505-2E9C-101B-9397-08002B2CF9AE}" pid="6" name="_ReviewingToolsShownOnce">
    <vt:lpwstr/>
  </property>
</Properties>
</file>