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2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<sst xmlns="http://schemas.openxmlformats.org/spreadsheetml/2006/main" count="133" uniqueCount="33">
  <si>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</si>
  <si>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</si>
  <si>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</si>
  <si>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</si>
  <si>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</si>
  <si>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</si>
  <si>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</si>
  <si>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</si>
  <si>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</si>
  <si>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</si>
  <si>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</si>
  <si>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</si>
  <si>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</si>
  <si>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</si>
  <si>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</si>
  <si>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</si>
  <si>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</si>
  <si>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</si>
  <si>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</si>
  <si>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</si>
  <si>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</si>
  <si>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</si>
  <si>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</si>
  <si>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</si>
  <si>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</si>
  <si>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</si>
  <si>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</si>
  <si>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</si>
  <si>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</si>
  <si>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</si>
  <si>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</si>
  <si>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2 JANUARY</t>
  </si>
  <si>
    <t>DATE OF REPORT: 3 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</si>
</sst>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Generation'!$D$94:$D$156</c:f>
              <c:numCache/>
            </c:numRef>
          </c:val>
          <c:smooth val="0"/>
        </c:ser>
        <c:ser>
          <c:idx val="1"/>
          <c:order val="1"/>
          <c:tx>
            <c:v>Seven-Day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Generation'!$E$94:$E$156</c:f>
              <c:numCache/>
            </c:numRef>
          </c:val>
          <c:smooth val="0"/>
        </c:ser>
        <c:axId val="19268799"/>
        <c:axId val="1991596"/>
      </c:lineChart>
      <c:dateAx>
        <c:axId val="19268799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91596"/>
        <c:crosses val="autoZero"/>
        <c:auto val="0"/>
        <c:noMultiLvlLbl val="0"/>
      </c:dateAx>
      <c:valAx>
        <c:axId val="1991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Generation'!$F$94:$F$156</c:f>
              <c:numCache/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Generation'!$G$94:$G$156</c:f>
              <c:numCache/>
            </c:numRef>
          </c:val>
          <c:smooth val="0"/>
        </c:ser>
        <c:axId val="41823517"/>
        <c:axId val="5878626"/>
      </c:lineChart>
      <c:dateAx>
        <c:axId val="41823517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78626"/>
        <c:crosses val="autoZero"/>
        <c:auto val="0"/>
        <c:noMultiLvlLbl val="0"/>
      </c:dateAx>
      <c:valAx>
        <c:axId val="5878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23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7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Power'!$A$91:$A$155</c:f>
              <c:strCache/>
            </c:strRef>
          </c:cat>
          <c:val>
            <c:numRef>
              <c:f>'Baghdad Power'!$B$91:$B$155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Power'!$A$91:$A$155</c:f>
              <c:strCache/>
            </c:strRef>
          </c:cat>
          <c:val>
            <c:numRef>
              <c:f>'Baghdad Power'!$C$91:$C$155</c:f>
              <c:numCache/>
            </c:numRef>
          </c:val>
        </c:ser>
        <c:overlap val="100"/>
        <c:axId val="56342283"/>
        <c:axId val="42337256"/>
      </c:barChart>
      <c:dateAx>
        <c:axId val="56342283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42337256"/>
        <c:crosses val="autoZero"/>
        <c:auto val="0"/>
        <c:noMultiLvlLbl val="0"/>
      </c:dateAx>
      <c:valAx>
        <c:axId val="42337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4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5475"/>
          <c:w val="0.968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/>
            </c:strRef>
          </c:cat>
          <c:val>
            <c:numRef>
              <c:f>'N-C-S Consumption'!$O$33:$O$157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/>
            </c:strRef>
          </c:cat>
          <c:val>
            <c:numRef>
              <c:f>'N-C-S Consumption'!$P$33:$P$157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/>
            </c:strRef>
          </c:cat>
          <c:val>
            <c:numRef>
              <c:f>'N-C-S Consumption'!$Q$33:$Q$157</c:f>
              <c:numCache/>
            </c:numRef>
          </c:val>
        </c:ser>
        <c:overlap val="100"/>
        <c:axId val="16667145"/>
        <c:axId val="14465726"/>
      </c:barChart>
      <c:dateAx>
        <c:axId val="16667145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14465726"/>
        <c:crosses val="autoZero"/>
        <c:auto val="0"/>
        <c:noMultiLvlLbl val="0"/>
      </c:dateAx>
      <c:valAx>
        <c:axId val="14465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67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2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">
      <pane ySplit="3" topLeftCell="BM5" activePane="bottomLeft" state="frozen"/>
      <selection pane="topLeft" activeCell="D1" sqref="D1"/>
      <selection pane="bottomLeft" activeCell="H158" sqref="H158"/>
    </sheetView>
  </sheetViews>
  <sheetFormatPr defaultColWidth="9.140625" defaultRowHeight="12.75"/>
  <cols>
    <col min="9" max="9" width="15.7109375" style="0" customWidth="1"/>
  </cols>
  <sheetData>
    <row r="1" spans="1:9" ht="12.75">
      <c r="A1" s="34" t="s">
        <v>31</v>
      </c>
      <c r="B1" s="35"/>
      <c r="C1" s="35"/>
      <c r="D1" s="36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1285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1329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716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3470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3547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550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150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1520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58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58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4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4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t="shared" si="4"/>
        <v>3461.714285714286</v>
      </c>
      <c r="F138">
        <v>74294</v>
      </c>
      <c r="G138">
        <f t="shared" si="7"/>
        <v>69282.42857142857</v>
      </c>
    </row>
    <row r="139" spans="3:7" ht="12.75">
      <c r="C139" s="1">
        <v>37969</v>
      </c>
      <c r="D139">
        <v>2681</v>
      </c>
      <c r="E139" s="7">
        <f t="shared" si="4"/>
        <v>3313.285714285714</v>
      </c>
      <c r="F139">
        <v>62491</v>
      </c>
      <c r="G139">
        <f t="shared" si="7"/>
        <v>67228</v>
      </c>
    </row>
    <row r="140" spans="3:7" ht="12.75">
      <c r="C140" s="1">
        <v>37970</v>
      </c>
      <c r="D140">
        <v>2987</v>
      </c>
      <c r="E140" s="7">
        <f t="shared" si="4"/>
        <v>3234.285714285714</v>
      </c>
      <c r="F140">
        <v>63495</v>
      </c>
      <c r="G140">
        <f t="shared" si="7"/>
        <v>65929</v>
      </c>
    </row>
    <row r="141" spans="3:7" ht="12.75">
      <c r="C141" s="1">
        <v>37971</v>
      </c>
      <c r="D141">
        <v>3229</v>
      </c>
      <c r="E141" s="7">
        <f t="shared" si="4"/>
        <v>3198.8571428571427</v>
      </c>
      <c r="F141">
        <v>66497</v>
      </c>
      <c r="G141">
        <f t="shared" si="7"/>
        <v>67142.57142857143</v>
      </c>
    </row>
    <row r="142" spans="3:7" ht="12.75">
      <c r="C142" s="1">
        <v>37972</v>
      </c>
      <c r="D142">
        <v>3344</v>
      </c>
      <c r="E142" s="7">
        <f t="shared" si="4"/>
        <v>3254</v>
      </c>
      <c r="F142">
        <v>69954</v>
      </c>
      <c r="G142">
        <f t="shared" si="7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4"/>
        <v>3228.5714285714284</v>
      </c>
      <c r="F143">
        <v>69954</v>
      </c>
      <c r="G143">
        <f t="shared" si="7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4"/>
        <v>3217.1428571428573</v>
      </c>
      <c r="F144">
        <v>68823</v>
      </c>
      <c r="G144">
        <f t="shared" si="7"/>
        <v>67929.71428571429</v>
      </c>
    </row>
    <row r="145" spans="3:7" ht="12.75">
      <c r="C145" s="1">
        <v>37975</v>
      </c>
      <c r="D145">
        <v>3044</v>
      </c>
      <c r="E145" s="7">
        <f t="shared" si="4"/>
        <v>3134.5714285714284</v>
      </c>
      <c r="F145">
        <v>68766</v>
      </c>
      <c r="G145">
        <f t="shared" si="7"/>
        <v>67140</v>
      </c>
    </row>
    <row r="146" spans="3:7" ht="12.75">
      <c r="C146" s="1">
        <v>37976</v>
      </c>
      <c r="D146">
        <v>3225</v>
      </c>
      <c r="E146" s="7">
        <f t="shared" si="4"/>
        <v>3212.285714285714</v>
      </c>
      <c r="F146">
        <v>69281</v>
      </c>
      <c r="G146">
        <f t="shared" si="7"/>
        <v>68110</v>
      </c>
    </row>
    <row r="147" spans="3:7" ht="12.75">
      <c r="C147" s="1">
        <v>37977</v>
      </c>
      <c r="D147">
        <v>3381</v>
      </c>
      <c r="E147" s="7">
        <f t="shared" si="4"/>
        <v>3268.5714285714284</v>
      </c>
      <c r="F147">
        <v>72334</v>
      </c>
      <c r="G147">
        <f t="shared" si="7"/>
        <v>69372.71428571429</v>
      </c>
    </row>
    <row r="148" spans="3:7" ht="12.75">
      <c r="C148" s="1">
        <v>37978</v>
      </c>
      <c r="D148">
        <v>2978</v>
      </c>
      <c r="E148" s="7">
        <f t="shared" si="4"/>
        <v>3232.714285714286</v>
      </c>
      <c r="F148">
        <v>66890</v>
      </c>
      <c r="G148">
        <f t="shared" si="7"/>
        <v>69428.85714285714</v>
      </c>
    </row>
    <row r="149" spans="3:7" ht="12.75">
      <c r="C149" s="1">
        <v>37979</v>
      </c>
      <c r="D149">
        <v>3477</v>
      </c>
      <c r="E149" s="7">
        <f t="shared" si="4"/>
        <v>3251.714285714286</v>
      </c>
      <c r="F149">
        <v>67275</v>
      </c>
      <c r="G149">
        <f t="shared" si="7"/>
        <v>69046.14285714286</v>
      </c>
    </row>
    <row r="150" spans="3:7" ht="12.75">
      <c r="C150" s="1">
        <v>37980</v>
      </c>
      <c r="D150">
        <v>3757</v>
      </c>
      <c r="E150" s="7">
        <f t="shared" si="4"/>
        <v>3310.714285714286</v>
      </c>
      <c r="F150">
        <v>75403</v>
      </c>
      <c r="G150">
        <f t="shared" si="7"/>
        <v>69824.57142857143</v>
      </c>
    </row>
    <row r="151" spans="3:7" ht="12.75">
      <c r="C151" s="1">
        <v>37981</v>
      </c>
      <c r="D151">
        <v>3307</v>
      </c>
      <c r="E151" s="7">
        <f t="shared" si="4"/>
        <v>3309.8571428571427</v>
      </c>
      <c r="F151">
        <v>75493</v>
      </c>
      <c r="G151">
        <f t="shared" si="7"/>
        <v>70777.42857142857</v>
      </c>
    </row>
    <row r="152" spans="3:7" ht="12.75">
      <c r="C152" s="1">
        <v>37982</v>
      </c>
      <c r="D152">
        <v>3535</v>
      </c>
      <c r="E152" s="7">
        <f t="shared" si="4"/>
        <v>3380</v>
      </c>
      <c r="F152">
        <v>75419</v>
      </c>
      <c r="G152">
        <f t="shared" si="7"/>
        <v>71727.85714285714</v>
      </c>
    </row>
    <row r="153" spans="3:7" ht="12.75">
      <c r="C153" s="1">
        <v>37983</v>
      </c>
      <c r="D153">
        <v>3832</v>
      </c>
      <c r="E153" s="7">
        <f t="shared" si="4"/>
        <v>3466.714285714286</v>
      </c>
      <c r="F153">
        <v>81171</v>
      </c>
      <c r="G153">
        <f t="shared" si="7"/>
        <v>73426.42857142857</v>
      </c>
    </row>
    <row r="154" spans="3:7" ht="12.75">
      <c r="C154" s="1">
        <v>37984</v>
      </c>
      <c r="D154">
        <v>3579</v>
      </c>
      <c r="E154" s="7">
        <f t="shared" si="4"/>
        <v>3495</v>
      </c>
      <c r="F154">
        <v>81860</v>
      </c>
      <c r="G154">
        <f t="shared" si="7"/>
        <v>74787.28571428571</v>
      </c>
    </row>
    <row r="155" spans="3:7" ht="12.75">
      <c r="C155" s="1">
        <v>37985</v>
      </c>
      <c r="D155">
        <v>3612</v>
      </c>
      <c r="E155" s="7">
        <f t="shared" si="4"/>
        <v>3585.5714285714284</v>
      </c>
      <c r="F155">
        <v>72531</v>
      </c>
      <c r="G155">
        <f t="shared" si="7"/>
        <v>75593.14285714286</v>
      </c>
    </row>
    <row r="156" spans="3:7" ht="12.75">
      <c r="C156" s="1">
        <v>37986</v>
      </c>
      <c r="D156">
        <v>3868</v>
      </c>
      <c r="E156" s="7">
        <f t="shared" si="4"/>
        <v>3641.4285714285716</v>
      </c>
      <c r="F156">
        <v>76519</v>
      </c>
      <c r="G156">
        <f t="shared" si="7"/>
        <v>76913.71428571429</v>
      </c>
    </row>
    <row r="157" spans="3:7" ht="12.75">
      <c r="C157" s="1">
        <v>37987</v>
      </c>
      <c r="D157">
        <v>3710</v>
      </c>
      <c r="E157" s="7">
        <f t="shared" si="4"/>
        <v>3634.714285714286</v>
      </c>
      <c r="F157">
        <v>78000</v>
      </c>
      <c r="G157">
        <f t="shared" si="7"/>
        <v>77284.71428571429</v>
      </c>
    </row>
    <row r="158" spans="3:7" ht="12.75">
      <c r="C158" s="1">
        <v>37988</v>
      </c>
      <c r="D158">
        <v>3547</v>
      </c>
      <c r="E158" s="7">
        <f t="shared" si="4"/>
        <v>3669</v>
      </c>
      <c r="F158">
        <v>76026</v>
      </c>
      <c r="G158">
        <f t="shared" si="7"/>
        <v>77360.85714285714</v>
      </c>
    </row>
    <row r="159" ht="12.75">
      <c r="C159" s="1">
        <v>37989</v>
      </c>
    </row>
    <row r="160" ht="12.75">
      <c r="C160" s="1">
        <v>37990</v>
      </c>
    </row>
    <row r="161" ht="12.75">
      <c r="C161" s="1">
        <v>37991</v>
      </c>
    </row>
    <row r="162" ht="12.75">
      <c r="C162" s="1">
        <v>37992</v>
      </c>
    </row>
    <row r="163" ht="12.75">
      <c r="C163" s="1">
        <v>37993</v>
      </c>
    </row>
    <row r="164" ht="12.75">
      <c r="C164" s="1">
        <v>37994</v>
      </c>
    </row>
    <row r="165" ht="12.75">
      <c r="C165" s="1">
        <v>37995</v>
      </c>
    </row>
    <row r="166" ht="12.75">
      <c r="C166" s="1">
        <v>37996</v>
      </c>
    </row>
    <row r="167" ht="12.75">
      <c r="C167" s="1">
        <v>37997</v>
      </c>
    </row>
    <row r="168" ht="12.75">
      <c r="C168" s="1">
        <v>37998</v>
      </c>
    </row>
    <row r="169" ht="12.75">
      <c r="C169" s="1">
        <v>37999</v>
      </c>
    </row>
    <row r="170" ht="12.75">
      <c r="C170" s="1">
        <v>38000</v>
      </c>
    </row>
    <row r="171" ht="12.75">
      <c r="C171" s="1">
        <v>38001</v>
      </c>
    </row>
    <row r="172" ht="12.75">
      <c r="C172" s="1">
        <v>38002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66"/>
  <sheetViews>
    <sheetView workbookViewId="0" topLeftCell="A1">
      <pane ySplit="3" topLeftCell="BM122" activePane="bottomLeft" state="frozen"/>
      <selection pane="topLeft" activeCell="A1" sqref="A1"/>
      <selection pane="bottomLeft" activeCell="B159" sqref="B159"/>
    </sheetView>
  </sheetViews>
  <sheetFormatPr defaultColWidth="9.140625" defaultRowHeight="12.75"/>
  <sheetData>
    <row r="1" spans="1:8" ht="12.75">
      <c r="A1" s="34" t="s">
        <v>31</v>
      </c>
      <c r="B1" s="35"/>
      <c r="C1" s="35"/>
      <c r="D1" s="36"/>
      <c r="E1" s="34" t="s">
        <v>32</v>
      </c>
      <c r="F1" s="35"/>
      <c r="G1" s="35"/>
      <c r="H1" s="36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58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ht="12.75">
      <c r="A159" s="1">
        <v>37989</v>
      </c>
    </row>
    <row r="160" ht="12.75">
      <c r="A160" s="1">
        <v>37990</v>
      </c>
    </row>
    <row r="161" ht="12.75">
      <c r="A161" s="1">
        <v>37991</v>
      </c>
    </row>
    <row r="162" ht="12.75">
      <c r="A162" s="1">
        <v>37992</v>
      </c>
    </row>
    <row r="163" ht="12.75">
      <c r="A163" s="1">
        <v>37993</v>
      </c>
    </row>
    <row r="164" ht="12.75">
      <c r="A164" s="1">
        <v>37994</v>
      </c>
    </row>
    <row r="165" ht="12.75">
      <c r="A165" s="1">
        <v>37995</v>
      </c>
    </row>
    <row r="166" ht="12.75">
      <c r="A166" s="1">
        <v>37996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4"/>
  <sheetViews>
    <sheetView tabSelected="1" workbookViewId="0" topLeftCell="AC1">
      <pane ySplit="2" topLeftCell="BM3" activePane="bottomLeft" state="frozen"/>
      <selection pane="topLeft" activeCell="A1" sqref="A1"/>
      <selection pane="bottomLeft" activeCell="R158" sqref="R158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37" t="s">
        <v>1</v>
      </c>
      <c r="C1" s="38"/>
      <c r="D1" s="38"/>
      <c r="E1" s="38"/>
      <c r="F1" s="38"/>
      <c r="G1" s="38"/>
      <c r="H1" s="38"/>
      <c r="I1" s="39"/>
      <c r="J1" s="40" t="s">
        <v>7</v>
      </c>
      <c r="K1" s="41"/>
      <c r="L1" s="41"/>
      <c r="M1" s="41"/>
      <c r="N1" s="23" t="s">
        <v>25</v>
      </c>
      <c r="O1" s="42" t="s">
        <v>12</v>
      </c>
      <c r="P1" s="37"/>
      <c r="Q1" s="37"/>
      <c r="R1" s="43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58">SUM(B151+C151+D151-J151)</f>
        <v>1238</v>
      </c>
      <c r="P151" s="10">
        <f aca="true" t="shared" si="13" ref="P151:P158">SUM(E151+J151+M151)</f>
        <v>1627</v>
      </c>
      <c r="Q151" s="10">
        <f aca="true" t="shared" si="14" ref="Q151:Q158">SUM(F151-M151)</f>
        <v>505</v>
      </c>
      <c r="R151" s="10">
        <f aca="true" t="shared" si="15" ref="R151:R158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/>
      <c r="J159" s="9"/>
      <c r="N159" s="29">
        <v>37989</v>
      </c>
      <c r="O159" s="9"/>
      <c r="S159" s="28"/>
    </row>
    <row r="160" spans="1:19" ht="12.75">
      <c r="A160" s="16">
        <v>37990</v>
      </c>
      <c r="B160" s="9"/>
      <c r="J160" s="9"/>
      <c r="N160" s="29">
        <v>37990</v>
      </c>
      <c r="O160" s="9"/>
      <c r="S160" s="28"/>
    </row>
    <row r="161" spans="1:19" ht="12.75">
      <c r="A161" s="16">
        <v>37991</v>
      </c>
      <c r="B161" s="9"/>
      <c r="J161" s="9"/>
      <c r="N161" s="29">
        <v>37991</v>
      </c>
      <c r="O161" s="9"/>
      <c r="S161" s="28"/>
    </row>
    <row r="162" spans="1:19" ht="12.75">
      <c r="A162" s="16">
        <v>37992</v>
      </c>
      <c r="B162" s="9"/>
      <c r="J162" s="9"/>
      <c r="N162" s="29">
        <v>37992</v>
      </c>
      <c r="O162" s="9"/>
      <c r="S162" s="28"/>
    </row>
    <row r="163" spans="1:19" ht="12.75">
      <c r="A163" s="16">
        <v>37993</v>
      </c>
      <c r="B163" s="9"/>
      <c r="J163" s="9"/>
      <c r="N163" s="29">
        <v>37993</v>
      </c>
      <c r="O163" s="9"/>
      <c r="S163" s="28"/>
    </row>
    <row r="164" spans="1:19" ht="12.75">
      <c r="A164" s="16">
        <v>37994</v>
      </c>
      <c r="B164" s="9"/>
      <c r="J164" s="9"/>
      <c r="N164" s="29">
        <v>37994</v>
      </c>
      <c r="O164" s="9"/>
      <c r="S164" s="28"/>
    </row>
    <row r="165" spans="1:19" ht="12.75">
      <c r="A165" s="16">
        <v>37995</v>
      </c>
      <c r="B165" s="9"/>
      <c r="J165" s="9"/>
      <c r="N165" s="29">
        <v>37995</v>
      </c>
      <c r="O165" s="9"/>
      <c r="S165" s="28"/>
    </row>
    <row r="166" spans="1:19" ht="12.75">
      <c r="A166" s="16">
        <v>37996</v>
      </c>
      <c r="B166" s="9"/>
      <c r="J166" s="9"/>
      <c r="N166" s="29">
        <v>37996</v>
      </c>
      <c r="O166" s="9"/>
      <c r="S166" s="28"/>
    </row>
    <row r="167" spans="2:19" ht="12.75">
      <c r="B167" s="9"/>
      <c r="J167" s="9"/>
      <c r="N167" s="9"/>
      <c r="O167" s="9"/>
      <c r="S167" s="28"/>
    </row>
    <row r="168" spans="2:19" ht="12.75">
      <c r="B168" s="9"/>
      <c r="J168" s="9"/>
      <c r="N168" s="9"/>
      <c r="O168" s="9"/>
      <c r="S168" s="28"/>
    </row>
    <row r="169" spans="2:19" ht="12.75">
      <c r="B169" s="9"/>
      <c r="J169" s="9"/>
      <c r="N169" s="9"/>
      <c r="O169" s="9"/>
      <c r="S169" s="28"/>
    </row>
    <row r="170" spans="2:19" ht="12.75">
      <c r="B170" s="9"/>
      <c r="J170" s="9"/>
      <c r="N170" s="9"/>
      <c r="O170" s="9"/>
      <c r="S170" s="28"/>
    </row>
    <row r="171" spans="2:19" ht="12.75">
      <c r="B171" s="9"/>
      <c r="J171" s="9"/>
      <c r="N171" s="9"/>
      <c r="O171" s="9"/>
      <c r="S171" s="28"/>
    </row>
    <row r="172" spans="2:19" ht="12.75">
      <c r="B172" s="9"/>
      <c r="J172" s="9"/>
      <c r="N172" s="9"/>
      <c r="O172" s="9"/>
      <c r="S172" s="28"/>
    </row>
    <row r="173" spans="2:19" ht="12.75">
      <c r="B173" s="9"/>
      <c r="J173" s="9"/>
      <c r="N173" s="9"/>
      <c r="O173" s="9"/>
      <c r="S173" s="28"/>
    </row>
    <row r="174" spans="2:19" ht="12.75">
      <c r="B174" s="9"/>
      <c r="J174" s="9"/>
      <c r="N174" s="9"/>
      <c r="O174" s="9"/>
      <c r="S174" s="28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2003-12-21T07:42:18Z</cp:lastPrinted>
  <dcterms:created xsi:type="dcterms:W3CDTF">2003-09-28T04:50:58Z</dcterms:created>
  <dcterms:modified xsi:type="dcterms:W3CDTF">2004-01-03T06:39:26Z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