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785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<sst xmlns="http://schemas.openxmlformats.org/spreadsheetml/2006/main" count="158" uniqueCount="116">
  <si>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</si>
  <si>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</si>
  <si>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</si>
  <si>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</si>
  <si>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</si>
  <si>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</si>
  <si>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</si>
  <si>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</si>
  <si>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</si>
  <si>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</si>
  <si>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</si>
  <si>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</si>
  <si>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</si>
  <si>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</si>
  <si>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</si>
  <si>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</si>
  <si>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</si>
  <si>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</si>
  <si>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</si>
  <si>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</si>
  <si>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</si>
  <si>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</si>
  <si>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</si>
  <si>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</si>
  <si>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</si>
  <si>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</si>
  <si>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</si>
  <si>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</si>
  <si>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</si>
  <si>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</si>
  <si>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</si>
  <si>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</si>
  <si>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</si>
  <si>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</si>
  <si>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</si>
  <si>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</si>
  <si>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</si>
  <si>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</si>
  <si>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</si>
  <si>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</si>
  <si>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</si>
  <si>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</si>
  <si>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</si>
  <si>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</si>
  <si>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</si>
  <si>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</si>
  <si>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</si>
  <si>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</si>
  <si>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</si>
  <si>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</si>
  <si>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</si>
  <si>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</si>
  <si>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</si>
  <si>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</si>
  <si>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</si>
  <si>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</si>
  <si>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</si>
  <si>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</si>
  <si>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</si>
  <si>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</si>
  <si>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</si>
  <si>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</si>
  <si>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</si>
  <si>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</si>
  <si>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</si>
  <si>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</si>
  <si>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</si>
  <si>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</si>
  <si>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</si>
  <si>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</si>
  <si>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</si>
  <si>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</si>
  <si>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</si>
  <si>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</si>
  <si>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</si>
  <si>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</si>
  <si>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</si>
  <si>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</si>
  <si>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</si>
  <si>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</si>
  <si>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</si>
  <si>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</si>
  <si>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</si>
  <si>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</si>
  <si>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</si>
  <si>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</si>
  <si>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</si>
  <si>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</si>
  <si>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</si>
  <si>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</si>
  <si>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Syria  Peak Load</t>
  </si>
  <si>
    <t>No. 5 problem turbine rotor.  No. 6: Programmed Maintenance.  No. 4 rotor defect.</t>
  </si>
  <si>
    <t>No. 4 Programmed Maintenance from 23 OCT to 23 DEC.</t>
  </si>
  <si>
    <t>No. 4: Programmed Maintenance 10 OCT to 25 NOV.  Nos. 5 &amp; 6: Rehabilitation.</t>
  </si>
  <si>
    <t xml:space="preserve">No.3 Rehabilitation. No. 1 control.  </t>
  </si>
  <si>
    <t xml:space="preserve"> No.1 loss of flame. No. 3 boiler leak.  No. 2 FWP.  No. 4 HET.</t>
  </si>
  <si>
    <t>No. 2 oil leak.</t>
  </si>
  <si>
    <t>N/A</t>
  </si>
  <si>
    <t>No. 1 rotor defect.  No. 2 ACC.  No. 8 program mnt.  No. 3 control cards.</t>
  </si>
  <si>
    <t xml:space="preserve"> No. 5 clutch.  No.7 Rehabilitation.  No. 2 look out gen.  No. 4 generator look out.</t>
  </si>
  <si>
    <t>No.  2 program mnt.</t>
  </si>
  <si>
    <t>No. 4:   Rehabilitation.</t>
  </si>
  <si>
    <t>No. 1 S/B.</t>
  </si>
  <si>
    <t>REPORT DATE -6 DECEMBER 2003</t>
  </si>
  <si>
    <t>Report Date- 6 DECEMBER 2003</t>
  </si>
  <si>
    <t>6 DECEMBER, 2003</t>
  </si>
  <si>
    <t>No. 5 rehab.  No. 6 programmed mnt 5 DEC to 20 JAN.</t>
  </si>
  <si>
    <t xml:space="preserve">No. 6 programmed mnt 11 NOV to 26 DEC.  No. 5 boiler leak.  No. 3 A/H.  </t>
  </si>
  <si>
    <t xml:space="preserve"> No. 3 program mnt 5 NOV to 20 DEC.  No. 2 tripped 0815.</t>
  </si>
  <si>
    <t>No. 3 programmed mnt 11 NOV to 11 DEC.  No. 2 synch 1922.</t>
  </si>
  <si>
    <t xml:space="preserve"> No. 4 programmed mnt 6 NOV to 21 DEC.</t>
  </si>
  <si>
    <t>41 trucks.</t>
  </si>
  <si>
    <t>No. 1 gas control.  No. 2 servo and C/B. No. 5 Programmed Mnt.  No. 12 rehab.</t>
  </si>
  <si>
    <t>No. 6 Generator Defective.  No. 3 prog. Mnt.  No. 1 EF.  No. 4 C/B.</t>
  </si>
  <si>
    <t>Power transferred from North to Middle 670 MW.</t>
  </si>
  <si>
    <t>Power transferred from South to Middle 100 MW.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</si>
</sst>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5">
      <selection activeCell="M12" sqref="M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2" customWidth="1"/>
  </cols>
  <sheetData>
    <row r="1" spans="1:13" ht="15.75">
      <c r="A1" s="89" t="s">
        <v>103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3"/>
    </row>
    <row r="3" spans="1:19" ht="31.5">
      <c r="A3" s="92" t="s">
        <v>0</v>
      </c>
      <c r="B3" s="7" t="s">
        <v>58</v>
      </c>
      <c r="C3" s="92" t="s">
        <v>1</v>
      </c>
      <c r="D3" s="92" t="s">
        <v>2</v>
      </c>
      <c r="E3" s="97" t="s">
        <v>13</v>
      </c>
      <c r="F3" s="98"/>
      <c r="G3" s="98"/>
      <c r="H3" s="98"/>
      <c r="I3" s="98"/>
      <c r="J3" s="99"/>
      <c r="K3" s="92" t="s">
        <v>14</v>
      </c>
      <c r="L3" s="7" t="s">
        <v>76</v>
      </c>
      <c r="M3" s="94" t="s">
        <v>3</v>
      </c>
      <c r="N3" s="2"/>
      <c r="O3" s="2"/>
      <c r="P3" s="2"/>
      <c r="Q3" s="2"/>
      <c r="R3" s="2"/>
      <c r="S3" s="2"/>
    </row>
    <row r="4" spans="1:14" ht="15.75">
      <c r="A4" s="96"/>
      <c r="B4" s="21" t="s">
        <v>59</v>
      </c>
      <c r="C4" s="96"/>
      <c r="D4" s="96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3"/>
      <c r="L4" s="5" t="s">
        <v>77</v>
      </c>
      <c r="M4" s="95"/>
      <c r="N4" s="1"/>
    </row>
    <row r="5" spans="1:14" ht="31.5">
      <c r="A5" s="8" t="s">
        <v>4</v>
      </c>
      <c r="B5" s="8" t="s">
        <v>60</v>
      </c>
      <c r="C5" s="9">
        <v>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/>
      <c r="J5" s="10"/>
      <c r="K5" s="9">
        <f>SUM(E5:J5)</f>
        <v>0</v>
      </c>
      <c r="L5" s="9">
        <v>24</v>
      </c>
      <c r="M5" s="80" t="s">
        <v>95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100</v>
      </c>
      <c r="F6" s="9">
        <v>80</v>
      </c>
      <c r="G6" s="9">
        <v>90</v>
      </c>
      <c r="H6" s="9">
        <v>85</v>
      </c>
      <c r="I6" s="9">
        <v>0</v>
      </c>
      <c r="J6" s="9">
        <v>0</v>
      </c>
      <c r="K6" s="9">
        <f>SUM(E6:J6)</f>
        <v>355</v>
      </c>
      <c r="L6" s="9">
        <v>500</v>
      </c>
      <c r="M6" s="80" t="s">
        <v>106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0" t="s">
        <v>93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3</v>
      </c>
      <c r="E8" s="9">
        <v>35</v>
      </c>
      <c r="F8" s="9">
        <v>25</v>
      </c>
      <c r="G8" s="9">
        <v>0</v>
      </c>
      <c r="H8" s="9">
        <v>35</v>
      </c>
      <c r="I8" s="9">
        <v>0</v>
      </c>
      <c r="J8" s="9">
        <v>0</v>
      </c>
      <c r="K8" s="9">
        <f>SUM(E8:J8)</f>
        <v>95</v>
      </c>
      <c r="L8" s="9">
        <v>200</v>
      </c>
      <c r="M8" s="80" t="s">
        <v>107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85">
        <v>2</v>
      </c>
      <c r="E9" s="9">
        <v>200</v>
      </c>
      <c r="F9" s="9">
        <v>0</v>
      </c>
      <c r="G9" s="9">
        <v>0</v>
      </c>
      <c r="H9" s="9">
        <v>210</v>
      </c>
      <c r="I9" s="10"/>
      <c r="J9" s="10" t="s">
        <v>42</v>
      </c>
      <c r="K9" s="9">
        <f>SUM(E9:H9)</f>
        <v>410</v>
      </c>
      <c r="L9" s="9">
        <v>860</v>
      </c>
      <c r="M9" s="80" t="s">
        <v>108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87">
        <v>3</v>
      </c>
      <c r="E10" s="9">
        <v>150</v>
      </c>
      <c r="F10" s="9">
        <v>100</v>
      </c>
      <c r="G10" s="9">
        <v>0</v>
      </c>
      <c r="H10" s="9">
        <v>100</v>
      </c>
      <c r="I10" s="10"/>
      <c r="J10" s="10"/>
      <c r="K10" s="9">
        <f>SUM(E10:J10)</f>
        <v>350</v>
      </c>
      <c r="L10" s="9">
        <v>600</v>
      </c>
      <c r="M10" s="80" t="s">
        <v>109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80</v>
      </c>
      <c r="J11" s="10"/>
      <c r="K11" s="9">
        <f>SUM(E11:I11)</f>
        <v>80</v>
      </c>
      <c r="L11" s="9">
        <v>160</v>
      </c>
      <c r="M11" s="80" t="s">
        <v>110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0" t="s">
        <v>92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1515</v>
      </c>
      <c r="L13" s="4">
        <f>SUM(L5:L12)</f>
        <v>2824</v>
      </c>
      <c r="M13" s="81"/>
      <c r="N13" s="1"/>
    </row>
    <row r="14" spans="1:14" ht="15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1"/>
    </row>
    <row r="15" spans="1:14" ht="15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J24" sqref="J24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2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5" t="s">
        <v>32</v>
      </c>
      <c r="I2" s="105"/>
      <c r="J2" s="105"/>
      <c r="K2" s="105"/>
      <c r="L2" s="105"/>
      <c r="M2" s="105"/>
    </row>
    <row r="3" spans="1:15" ht="31.5" customHeight="1">
      <c r="A3" s="100" t="s">
        <v>0</v>
      </c>
      <c r="B3" s="100" t="s">
        <v>1</v>
      </c>
      <c r="C3" s="100" t="s">
        <v>2</v>
      </c>
      <c r="D3" s="100" t="s">
        <v>17</v>
      </c>
      <c r="E3" s="100" t="s">
        <v>76</v>
      </c>
      <c r="F3" s="31" t="s">
        <v>66</v>
      </c>
      <c r="G3" s="111" t="s">
        <v>3</v>
      </c>
      <c r="H3" s="108" t="s">
        <v>0</v>
      </c>
      <c r="I3" s="100" t="s">
        <v>1</v>
      </c>
      <c r="J3" s="100" t="s">
        <v>2</v>
      </c>
      <c r="K3" s="100" t="s">
        <v>17</v>
      </c>
      <c r="L3" s="100" t="s">
        <v>76</v>
      </c>
      <c r="M3" s="100" t="s">
        <v>41</v>
      </c>
      <c r="N3" s="2"/>
      <c r="O3" s="2"/>
    </row>
    <row r="4" spans="1:13" ht="25.5">
      <c r="A4" s="110"/>
      <c r="B4" s="110"/>
      <c r="C4" s="110"/>
      <c r="D4" s="101"/>
      <c r="E4" s="101"/>
      <c r="F4" s="32" t="s">
        <v>18</v>
      </c>
      <c r="G4" s="112"/>
      <c r="H4" s="109"/>
      <c r="I4" s="110"/>
      <c r="J4" s="110"/>
      <c r="K4" s="101"/>
      <c r="L4" s="101"/>
      <c r="M4" s="101"/>
    </row>
    <row r="5" spans="1:13" ht="12.75">
      <c r="A5" s="33" t="s">
        <v>5</v>
      </c>
      <c r="B5" s="34">
        <v>2</v>
      </c>
      <c r="C5" s="34">
        <v>1</v>
      </c>
      <c r="D5" s="34">
        <v>120</v>
      </c>
      <c r="E5" s="23">
        <v>125</v>
      </c>
      <c r="F5" s="35" t="s">
        <v>65</v>
      </c>
      <c r="G5" s="36" t="s">
        <v>96</v>
      </c>
      <c r="H5" s="37" t="s">
        <v>33</v>
      </c>
      <c r="I5" s="38">
        <v>4</v>
      </c>
      <c r="J5" s="38">
        <v>2</v>
      </c>
      <c r="K5" s="38">
        <v>220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200</v>
      </c>
      <c r="E6" s="56">
        <v>160</v>
      </c>
      <c r="F6" s="34" t="s">
        <v>65</v>
      </c>
      <c r="G6" s="42" t="s">
        <v>111</v>
      </c>
      <c r="H6" s="37" t="s">
        <v>34</v>
      </c>
      <c r="I6" s="38">
        <v>4</v>
      </c>
      <c r="J6" s="86">
        <v>4</v>
      </c>
      <c r="K6" s="38">
        <v>32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8</v>
      </c>
      <c r="D7" s="34">
        <v>125</v>
      </c>
      <c r="E7" s="24">
        <v>150</v>
      </c>
      <c r="F7" s="34">
        <v>21</v>
      </c>
      <c r="G7" s="36" t="s">
        <v>98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30</v>
      </c>
      <c r="G8" s="36" t="s">
        <v>91</v>
      </c>
      <c r="H8" s="37" t="s">
        <v>36</v>
      </c>
      <c r="I8" s="38">
        <v>6</v>
      </c>
      <c r="J8" s="38">
        <v>2</v>
      </c>
      <c r="K8" s="38">
        <v>95</v>
      </c>
      <c r="L8" s="25">
        <v>160</v>
      </c>
      <c r="M8" s="38">
        <v>350</v>
      </c>
    </row>
    <row r="9" spans="1:13" ht="32.25" customHeight="1">
      <c r="A9" s="33" t="s">
        <v>20</v>
      </c>
      <c r="B9" s="34">
        <v>12</v>
      </c>
      <c r="C9" s="34">
        <v>8</v>
      </c>
      <c r="D9" s="34">
        <v>110</v>
      </c>
      <c r="E9" s="24">
        <v>128</v>
      </c>
      <c r="F9" s="34">
        <v>28</v>
      </c>
      <c r="G9" s="36" t="s">
        <v>112</v>
      </c>
      <c r="H9" s="37" t="s">
        <v>37</v>
      </c>
      <c r="I9" s="38">
        <v>3</v>
      </c>
      <c r="J9" s="38">
        <v>0</v>
      </c>
      <c r="K9" s="38">
        <v>0</v>
      </c>
      <c r="L9" s="25">
        <v>55</v>
      </c>
      <c r="M9" s="38">
        <v>0</v>
      </c>
    </row>
    <row r="10" spans="1:13" ht="15" customHeight="1">
      <c r="A10" s="39" t="s">
        <v>21</v>
      </c>
      <c r="B10" s="34">
        <v>6</v>
      </c>
      <c r="C10" s="34">
        <v>3</v>
      </c>
      <c r="D10" s="34">
        <v>100</v>
      </c>
      <c r="E10" s="24">
        <v>173</v>
      </c>
      <c r="F10" s="34">
        <v>33</v>
      </c>
      <c r="G10" s="36" t="s">
        <v>113</v>
      </c>
      <c r="H10" s="37" t="s">
        <v>38</v>
      </c>
      <c r="I10" s="38">
        <v>2</v>
      </c>
      <c r="J10" s="38">
        <v>1</v>
      </c>
      <c r="K10" s="38">
        <v>19</v>
      </c>
      <c r="L10" s="25">
        <v>21</v>
      </c>
      <c r="M10" s="38">
        <v>75</v>
      </c>
    </row>
    <row r="11" spans="1:13" ht="24.75" customHeight="1">
      <c r="A11" s="33" t="s">
        <v>22</v>
      </c>
      <c r="B11" s="34">
        <v>7</v>
      </c>
      <c r="C11" s="34">
        <v>3</v>
      </c>
      <c r="D11" s="34">
        <v>50</v>
      </c>
      <c r="E11" s="24">
        <v>55</v>
      </c>
      <c r="F11" s="34">
        <v>18</v>
      </c>
      <c r="G11" s="36" t="s">
        <v>99</v>
      </c>
      <c r="H11" s="37" t="s">
        <v>39</v>
      </c>
      <c r="I11" s="38">
        <v>4</v>
      </c>
      <c r="J11" s="38">
        <v>2</v>
      </c>
      <c r="K11" s="38">
        <v>4</v>
      </c>
      <c r="L11" s="25">
        <v>5</v>
      </c>
      <c r="M11" s="38">
        <v>100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 t="s">
        <v>97</v>
      </c>
      <c r="G12" s="36" t="s">
        <v>80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>
        <v>0</v>
      </c>
    </row>
    <row r="13" spans="1:13" ht="30.75" customHeight="1">
      <c r="A13" s="33" t="s">
        <v>6</v>
      </c>
      <c r="B13" s="34">
        <v>4</v>
      </c>
      <c r="C13" s="34">
        <v>2</v>
      </c>
      <c r="D13" s="34">
        <v>50</v>
      </c>
      <c r="E13" s="24">
        <v>30</v>
      </c>
      <c r="F13" s="34">
        <v>19</v>
      </c>
      <c r="G13" s="36" t="s">
        <v>94</v>
      </c>
      <c r="H13" s="40"/>
      <c r="I13" s="40"/>
      <c r="J13" s="41" t="s">
        <v>31</v>
      </c>
      <c r="K13" s="41">
        <f>SUM(K5:K12)</f>
        <v>370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24</v>
      </c>
      <c r="G14" s="42" t="s">
        <v>42</v>
      </c>
      <c r="H14" s="43" t="s">
        <v>68</v>
      </c>
      <c r="I14" s="44"/>
      <c r="J14" s="45">
        <v>71750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2</v>
      </c>
      <c r="D15" s="34">
        <v>90</v>
      </c>
      <c r="E15" s="24">
        <v>129</v>
      </c>
      <c r="F15" s="34">
        <v>22</v>
      </c>
      <c r="G15" s="36" t="s">
        <v>100</v>
      </c>
      <c r="H15" s="106" t="s">
        <v>69</v>
      </c>
      <c r="I15" s="107"/>
      <c r="J15" s="45">
        <v>1241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3</v>
      </c>
      <c r="D16" s="34">
        <v>120</v>
      </c>
      <c r="E16" s="25">
        <v>80</v>
      </c>
      <c r="F16" s="38" t="s">
        <v>60</v>
      </c>
      <c r="G16" s="36" t="s">
        <v>101</v>
      </c>
      <c r="H16" s="43" t="s">
        <v>78</v>
      </c>
      <c r="I16" s="43"/>
      <c r="J16" s="45">
        <v>1876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10</v>
      </c>
      <c r="E17" s="25">
        <v>20</v>
      </c>
      <c r="F17" s="38" t="s">
        <v>60</v>
      </c>
      <c r="G17" s="36" t="s">
        <v>102</v>
      </c>
      <c r="H17" s="106" t="s">
        <v>70</v>
      </c>
      <c r="I17" s="107"/>
      <c r="J17" s="45">
        <f>SUM(J14:J16)</f>
        <v>74867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0</v>
      </c>
      <c r="D18" s="34">
        <v>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3328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90</v>
      </c>
      <c r="I19" s="44"/>
      <c r="J19" s="45">
        <v>25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80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4" t="s">
        <v>85</v>
      </c>
      <c r="I21" s="104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3510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1040</v>
      </c>
      <c r="E23" s="59">
        <f>SUM(E5:E20)</f>
        <v>1233</v>
      </c>
      <c r="F23" s="27"/>
      <c r="G23" s="61"/>
      <c r="H23" s="63" t="s">
        <v>73</v>
      </c>
      <c r="I23" s="76"/>
      <c r="J23" s="63">
        <v>1250</v>
      </c>
      <c r="K23" s="63" t="s">
        <v>77</v>
      </c>
      <c r="L23" s="49"/>
      <c r="M23" s="72"/>
    </row>
    <row r="24" spans="1:13" s="78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7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105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1250</v>
      </c>
      <c r="C3" s="54">
        <v>26311</v>
      </c>
      <c r="D3" s="67">
        <f aca="true" t="shared" si="0" ref="D3:D18">(C3/24)</f>
        <v>1096.2916666666667</v>
      </c>
      <c r="E3" s="54" t="s">
        <v>114</v>
      </c>
      <c r="F3" s="20"/>
    </row>
    <row r="4" spans="1:6" ht="12.75">
      <c r="A4" s="54" t="s">
        <v>45</v>
      </c>
      <c r="B4" s="54">
        <v>80</v>
      </c>
      <c r="C4" s="54">
        <v>1736</v>
      </c>
      <c r="D4" s="67">
        <f t="shared" si="0"/>
        <v>72.33333333333333</v>
      </c>
      <c r="E4" s="75" t="s">
        <v>56</v>
      </c>
      <c r="F4" s="20"/>
    </row>
    <row r="5" spans="1:6" ht="12.75">
      <c r="A5" s="54" t="s">
        <v>46</v>
      </c>
      <c r="B5" s="54">
        <v>330</v>
      </c>
      <c r="C5" s="54">
        <v>8174</v>
      </c>
      <c r="D5" s="69">
        <f t="shared" si="0"/>
        <v>340.5833333333333</v>
      </c>
      <c r="E5" s="54" t="s">
        <v>115</v>
      </c>
      <c r="F5" s="20"/>
    </row>
    <row r="6" spans="1:5" ht="12.75">
      <c r="A6" s="54" t="s">
        <v>74</v>
      </c>
      <c r="B6" s="54">
        <v>136</v>
      </c>
      <c r="C6" s="54">
        <v>3294</v>
      </c>
      <c r="D6" s="69">
        <f t="shared" si="0"/>
        <v>137.25</v>
      </c>
      <c r="E6" s="54"/>
    </row>
    <row r="7" spans="1:5" ht="12.75">
      <c r="A7" s="54" t="s">
        <v>75</v>
      </c>
      <c r="B7" s="54">
        <v>190</v>
      </c>
      <c r="C7" s="54">
        <v>4555</v>
      </c>
      <c r="D7" s="69">
        <f t="shared" si="0"/>
        <v>189.79166666666666</v>
      </c>
      <c r="E7" s="54"/>
    </row>
    <row r="8" spans="1:5" ht="12.75">
      <c r="A8" s="54" t="s">
        <v>47</v>
      </c>
      <c r="B8" s="54">
        <v>170</v>
      </c>
      <c r="C8" s="54">
        <v>4011</v>
      </c>
      <c r="D8" s="69">
        <f t="shared" si="0"/>
        <v>167.125</v>
      </c>
      <c r="E8" s="54"/>
    </row>
    <row r="9" spans="1:5" ht="12.75">
      <c r="A9" s="54" t="s">
        <v>48</v>
      </c>
      <c r="B9" s="54">
        <v>75</v>
      </c>
      <c r="C9" s="54">
        <v>1560</v>
      </c>
      <c r="D9" s="69">
        <f t="shared" si="0"/>
        <v>65</v>
      </c>
      <c r="E9" s="54"/>
    </row>
    <row r="10" spans="1:5" ht="12.75">
      <c r="A10" s="54" t="s">
        <v>49</v>
      </c>
      <c r="B10" s="54">
        <v>105</v>
      </c>
      <c r="C10" s="54">
        <v>2050</v>
      </c>
      <c r="D10" s="69">
        <f t="shared" si="0"/>
        <v>85.41666666666667</v>
      </c>
      <c r="E10" s="54"/>
    </row>
    <row r="11" spans="1:5" ht="12.75">
      <c r="A11" s="54" t="s">
        <v>50</v>
      </c>
      <c r="B11" s="54">
        <v>65</v>
      </c>
      <c r="C11" s="54">
        <v>1586</v>
      </c>
      <c r="D11" s="69">
        <f t="shared" si="0"/>
        <v>66.08333333333333</v>
      </c>
      <c r="E11" s="54"/>
    </row>
    <row r="12" spans="1:5" ht="12.75">
      <c r="A12" s="54" t="s">
        <v>25</v>
      </c>
      <c r="B12" s="54">
        <v>90</v>
      </c>
      <c r="C12" s="54">
        <v>1993</v>
      </c>
      <c r="D12" s="69">
        <f t="shared" si="0"/>
        <v>83.04166666666667</v>
      </c>
      <c r="E12" s="54"/>
    </row>
    <row r="13" spans="1:5" ht="12.75">
      <c r="A13" s="54" t="s">
        <v>51</v>
      </c>
      <c r="B13" s="54">
        <v>65</v>
      </c>
      <c r="C13" s="54">
        <v>1352</v>
      </c>
      <c r="D13" s="69">
        <f t="shared" si="0"/>
        <v>56.333333333333336</v>
      </c>
      <c r="E13" s="54"/>
    </row>
    <row r="14" spans="1:5" ht="12.75">
      <c r="A14" s="54" t="s">
        <v>67</v>
      </c>
      <c r="B14" s="54">
        <v>90</v>
      </c>
      <c r="C14" s="54">
        <v>1867</v>
      </c>
      <c r="D14" s="69">
        <f t="shared" si="0"/>
        <v>77.79166666666667</v>
      </c>
      <c r="E14" s="54"/>
    </row>
    <row r="15" spans="1:5" ht="12.75">
      <c r="A15" s="54" t="s">
        <v>52</v>
      </c>
      <c r="B15" s="54">
        <v>65</v>
      </c>
      <c r="C15" s="54">
        <v>1309</v>
      </c>
      <c r="D15" s="69">
        <f t="shared" si="0"/>
        <v>54.541666666666664</v>
      </c>
      <c r="E15" s="54"/>
    </row>
    <row r="16" spans="1:5" ht="12.75">
      <c r="A16" s="54" t="s">
        <v>53</v>
      </c>
      <c r="B16" s="54">
        <v>130</v>
      </c>
      <c r="C16" s="54">
        <v>2448</v>
      </c>
      <c r="D16" s="69">
        <f t="shared" si="0"/>
        <v>102</v>
      </c>
      <c r="E16" s="54"/>
    </row>
    <row r="17" spans="1:5" ht="12.75">
      <c r="A17" s="54" t="s">
        <v>54</v>
      </c>
      <c r="B17" s="54">
        <v>66</v>
      </c>
      <c r="C17" s="54">
        <v>1426</v>
      </c>
      <c r="D17" s="69">
        <f t="shared" si="0"/>
        <v>59.416666666666664</v>
      </c>
      <c r="E17" s="54"/>
    </row>
    <row r="18" spans="1:5" ht="12.75">
      <c r="A18" s="54" t="s">
        <v>55</v>
      </c>
      <c r="B18" s="54">
        <v>250</v>
      </c>
      <c r="C18" s="54">
        <v>6536</v>
      </c>
      <c r="D18" s="69">
        <f t="shared" si="0"/>
        <v>272.3333333333333</v>
      </c>
      <c r="E18" s="54"/>
    </row>
    <row r="19" spans="1:5" ht="12.75">
      <c r="A19" s="54"/>
      <c r="B19" s="79">
        <f>SUM(B3:B18)</f>
        <v>3157</v>
      </c>
      <c r="C19" s="54"/>
      <c r="D19" s="70"/>
      <c r="E19" s="54"/>
    </row>
    <row r="20" spans="1:10" ht="12.75">
      <c r="A20" s="84" t="s">
        <v>42</v>
      </c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DTIC</cp:lastModifiedBy>
  <cp:lastPrinted>2003-11-04T11:03:54Z</cp:lastPrinted>
  <dcterms:created xsi:type="dcterms:W3CDTF">2003-06-23T04:51:09Z</dcterms:created>
  <dcterms:modified xsi:type="dcterms:W3CDTF">2003-12-07T18:50:23Z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448530127</vt:i4>
  </property>
  <property fmtid="{D5CDD505-2E9C-101B-9397-08002B2CF9AE}" pid="3" name="_EmailSubject">
    <vt:lpwstr>Please Post to Public Web Site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