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Categories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<sst xmlns="http://schemas.openxmlformats.org/spreadsheetml/2006/main" count="15" uniqueCount="15">
  <si>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DFI DISBURSEMENTS FOR THE MONTH OF DECEMBER</t>
  </si>
  <si>
    <t>Amount</t>
  </si>
  <si>
    <t>Description</t>
  </si>
  <si>
    <t>Currency Exchange Program</t>
  </si>
  <si>
    <t>Oil Infrastructure</t>
  </si>
  <si>
    <t>Electricity Infrastructure</t>
  </si>
  <si>
    <t>TOTAL DFI DISBURSEMENTS</t>
  </si>
  <si>
    <t>Medical Equipment</t>
  </si>
  <si>
    <t>Oil For Food (OFF)</t>
  </si>
  <si>
    <t>CERP</t>
  </si>
  <si>
    <t>Letters of Credit</t>
  </si>
  <si>
    <t>Legal Settlement Fees</t>
  </si>
  <si>
    <t>Hajj</t>
  </si>
  <si>
    <t>Ministry Budgets Operations</t>
  </si>
  <si>
    <t>Security Forces Equipment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</si>
</sst>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  <numFmt numFmtId="166" formatCode="[$-409]d\-mmm\-yyyy;@"/>
    <numFmt numFmtId="167" formatCode="[$-409]d\-mmm\-yy;@"/>
    <numFmt numFmtId="168" formatCode="[$-409]dddd\,\ mmmm\ dd\,\ yy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20.57421875" style="0" customWidth="1"/>
    <col min="2" max="2" width="30.7109375" style="0" customWidth="1"/>
  </cols>
  <sheetData>
    <row r="1" spans="1:2" ht="12.75">
      <c r="A1" s="5" t="s">
        <v>0</v>
      </c>
      <c r="B1" s="5"/>
    </row>
    <row r="2" spans="1:2" ht="12.75">
      <c r="A2" s="1" t="s">
        <v>1</v>
      </c>
      <c r="B2" s="1" t="s">
        <v>2</v>
      </c>
    </row>
    <row r="3" spans="1:2" ht="12.75">
      <c r="A3" s="2">
        <f>160000000+60000000</f>
        <v>220000000</v>
      </c>
      <c r="B3" t="s">
        <v>9</v>
      </c>
    </row>
    <row r="4" spans="1:2" ht="12.75">
      <c r="A4" s="2">
        <f>150000000+20000+120524+9216+16900+20419.33</f>
        <v>150187059.33</v>
      </c>
      <c r="B4" t="s">
        <v>13</v>
      </c>
    </row>
    <row r="5" spans="1:2" ht="12.75">
      <c r="A5" s="2">
        <f>3123512.6+3461679.95+2713236.32+2685074.14+221852.59+45234812.04+7350000</f>
        <v>64790167.64</v>
      </c>
      <c r="B5" t="s">
        <v>4</v>
      </c>
    </row>
    <row r="6" spans="1:2" ht="12.75">
      <c r="A6" s="2">
        <f>25000000+10000000</f>
        <v>35000000</v>
      </c>
      <c r="B6" t="s">
        <v>8</v>
      </c>
    </row>
    <row r="7" spans="1:2" ht="12.75">
      <c r="A7" s="2">
        <f>3759312.5+271528+172580+236738+6820000+263000.36+863314.2+3326366.53+186000+220100+24100+230000</f>
        <v>16373039.589999998</v>
      </c>
      <c r="B7" t="s">
        <v>3</v>
      </c>
    </row>
    <row r="8" spans="1:2" ht="12.75">
      <c r="A8" s="2">
        <f>4385118+84000+15032+5355119+3600+51300+748800</f>
        <v>10642969</v>
      </c>
      <c r="B8" t="s">
        <v>5</v>
      </c>
    </row>
    <row r="9" spans="1:2" ht="12.75">
      <c r="A9" s="2">
        <f>7277125.47+167780.81+305979.99+331091.27+1522835.82</f>
        <v>9604813.36</v>
      </c>
      <c r="B9" t="s">
        <v>7</v>
      </c>
    </row>
    <row r="10" spans="1:2" ht="12.75">
      <c r="A10" s="2">
        <v>5000000</v>
      </c>
      <c r="B10" t="s">
        <v>12</v>
      </c>
    </row>
    <row r="11" spans="1:2" ht="12.75">
      <c r="A11" s="2">
        <f>3046037.58+14954.8</f>
        <v>3060992.38</v>
      </c>
      <c r="B11" t="s">
        <v>10</v>
      </c>
    </row>
    <row r="12" spans="1:2" ht="12.75">
      <c r="A12" s="2">
        <f>499848.54+403709+443543+361000</f>
        <v>1708100.54</v>
      </c>
      <c r="B12" t="s">
        <v>14</v>
      </c>
    </row>
    <row r="13" spans="1:2" ht="12.75">
      <c r="A13" s="2">
        <v>36095.14</v>
      </c>
      <c r="B13" t="s">
        <v>11</v>
      </c>
    </row>
    <row r="14" spans="1:2" ht="12.75">
      <c r="A14" s="4">
        <f>SUM(A3:A13)</f>
        <v>516403236.98</v>
      </c>
      <c r="B14" s="3" t="s">
        <v>6</v>
      </c>
    </row>
    <row r="15" ht="12.75">
      <c r="A15" s="2"/>
    </row>
  </sheetData>
  <mergeCells count="1">
    <mergeCell ref="A1:B1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HQDA, US Army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Army User</dc:creator>
  <cp:keywords/>
  <dc:description/>
  <cp:lastModifiedBy>Army User</cp:lastModifiedBy>
  <dcterms:created xsi:type="dcterms:W3CDTF">2004-02-18T22:02:42Z</dcterms:created>
  <dcterms:modified xsi:type="dcterms:W3CDTF">2004-03-16T20:31:37Z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1258311330</vt:i4>
  </property>
  <property fmtid="{D5CDD505-2E9C-101B-9397-08002B2CF9AE}" pid="4" name="_EmailSubje">
    <vt:lpwstr>English docs</vt:lpwstr>
  </property>
  <property fmtid="{D5CDD505-2E9C-101B-9397-08002B2CF9AE}" pid="5" name="_AuthorEma">
    <vt:lpwstr>Matthew.Amitrano@hqda.army.mil</vt:lpwstr>
  </property>
  <property fmtid="{D5CDD505-2E9C-101B-9397-08002B2CF9AE}" pid="6" name="_AuthorEmailDisplayNa">
    <vt:lpwstr>Amitrano, Matthew Mr CPA</vt:lpwstr>
  </property>
</Properties>
</file>