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Generation'!$A$1:$S$283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<sst xmlns="http://schemas.openxmlformats.org/spreadsheetml/2006/main" count="133" uniqueCount="34">
  <si>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</si>
  <si>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</si>
  <si>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</si>
  <si>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</si>
  <si>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</si>
  <si>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</si>
  <si>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</si>
  <si>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</si>
  <si>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</si>
  <si>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</si>
  <si>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</si>
  <si>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</si>
  <si>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</si>
  <si>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</si>
  <si>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</si>
  <si>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</si>
  <si>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</si>
  <si>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</si>
  <si>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</si>
  <si>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</si>
  <si>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</si>
  <si>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</si>
  <si>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</si>
  <si>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</si>
  <si>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</si>
  <si>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</si>
  <si>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</si>
  <si>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</si>
  <si>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</si>
  <si>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</si>
  <si>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</si>
  <si>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29 APR</t>
  </si>
  <si>
    <t>DATE OF REPORT 30 APR</t>
  </si>
  <si>
    <t>DATE OF REPORT: 30 APR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</si>
</sst>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Generation'!$C$188:$C$278</c:f>
              <c:strCache/>
            </c:strRef>
          </c:cat>
          <c:val>
            <c:numRef>
              <c:f>'Peak Generation'!$D$188:$D$278</c:f>
              <c:numCache>
                <c:ptCount val="91"/>
                <c:pt idx="0">
                  <c:v>3913</c:v>
                </c:pt>
                <c:pt idx="1">
                  <c:v>3948</c:v>
                </c:pt>
                <c:pt idx="2">
                  <c:v>3946</c:v>
                </c:pt>
                <c:pt idx="3">
                  <c:v>4023</c:v>
                </c:pt>
                <c:pt idx="4">
                  <c:v>3647</c:v>
                </c:pt>
                <c:pt idx="5">
                  <c:v>3739</c:v>
                </c:pt>
                <c:pt idx="6">
                  <c:v>3966</c:v>
                </c:pt>
                <c:pt idx="7">
                  <c:v>4272</c:v>
                </c:pt>
                <c:pt idx="8">
                  <c:v>4066</c:v>
                </c:pt>
                <c:pt idx="9">
                  <c:v>4230</c:v>
                </c:pt>
                <c:pt idx="10">
                  <c:v>4316</c:v>
                </c:pt>
                <c:pt idx="11">
                  <c:v>4481</c:v>
                </c:pt>
                <c:pt idx="12">
                  <c:v>4488</c:v>
                </c:pt>
                <c:pt idx="13">
                  <c:v>4070</c:v>
                </c:pt>
                <c:pt idx="14">
                  <c:v>4324</c:v>
                </c:pt>
                <c:pt idx="15">
                  <c:v>4266</c:v>
                </c:pt>
                <c:pt idx="16">
                  <c:v>4197</c:v>
                </c:pt>
                <c:pt idx="17">
                  <c:v>4272</c:v>
                </c:pt>
                <c:pt idx="18">
                  <c:v>4282</c:v>
                </c:pt>
                <c:pt idx="19">
                  <c:v>3982</c:v>
                </c:pt>
                <c:pt idx="20">
                  <c:v>4192</c:v>
                </c:pt>
                <c:pt idx="21">
                  <c:v>4166</c:v>
                </c:pt>
                <c:pt idx="22">
                  <c:v>4011</c:v>
                </c:pt>
                <c:pt idx="23">
                  <c:v>4292</c:v>
                </c:pt>
                <c:pt idx="24">
                  <c:v>4333</c:v>
                </c:pt>
                <c:pt idx="25">
                  <c:v>4060</c:v>
                </c:pt>
                <c:pt idx="26">
                  <c:v>4024</c:v>
                </c:pt>
                <c:pt idx="27">
                  <c:v>4187</c:v>
                </c:pt>
                <c:pt idx="28">
                  <c:v>3936</c:v>
                </c:pt>
                <c:pt idx="29">
                  <c:v>4059</c:v>
                </c:pt>
                <c:pt idx="30">
                  <c:v>3945</c:v>
                </c:pt>
                <c:pt idx="31">
                  <c:v>3923</c:v>
                </c:pt>
                <c:pt idx="32">
                  <c:v>3774</c:v>
                </c:pt>
                <c:pt idx="33">
                  <c:v>3847</c:v>
                </c:pt>
                <c:pt idx="34">
                  <c:v>3884</c:v>
                </c:pt>
                <c:pt idx="35">
                  <c:v>3953</c:v>
                </c:pt>
                <c:pt idx="36">
                  <c:v>4003</c:v>
                </c:pt>
                <c:pt idx="37">
                  <c:v>3952</c:v>
                </c:pt>
                <c:pt idx="38">
                  <c:v>4066</c:v>
                </c:pt>
                <c:pt idx="39">
                  <c:v>4081</c:v>
                </c:pt>
                <c:pt idx="40">
                  <c:v>4144</c:v>
                </c:pt>
                <c:pt idx="41">
                  <c:v>4076</c:v>
                </c:pt>
                <c:pt idx="42">
                  <c:v>4123</c:v>
                </c:pt>
                <c:pt idx="43">
                  <c:v>4137</c:v>
                </c:pt>
                <c:pt idx="44">
                  <c:v>3950</c:v>
                </c:pt>
                <c:pt idx="45">
                  <c:v>4121</c:v>
                </c:pt>
                <c:pt idx="46">
                  <c:v>4356</c:v>
                </c:pt>
                <c:pt idx="47">
                  <c:v>3992</c:v>
                </c:pt>
                <c:pt idx="48">
                  <c:v>4327</c:v>
                </c:pt>
                <c:pt idx="49">
                  <c:v>4160</c:v>
                </c:pt>
                <c:pt idx="50">
                  <c:v>4016</c:v>
                </c:pt>
                <c:pt idx="51">
                  <c:v>4017</c:v>
                </c:pt>
                <c:pt idx="52">
                  <c:v>4072</c:v>
                </c:pt>
                <c:pt idx="53">
                  <c:v>4102</c:v>
                </c:pt>
                <c:pt idx="54">
                  <c:v>3992</c:v>
                </c:pt>
                <c:pt idx="55">
                  <c:v>4103</c:v>
                </c:pt>
                <c:pt idx="56">
                  <c:v>3856</c:v>
                </c:pt>
                <c:pt idx="57">
                  <c:v>3897</c:v>
                </c:pt>
                <c:pt idx="58">
                  <c:v>3881</c:v>
                </c:pt>
                <c:pt idx="59">
                  <c:v>3920</c:v>
                </c:pt>
                <c:pt idx="60">
                  <c:v>3623</c:v>
                </c:pt>
                <c:pt idx="61">
                  <c:v>3903</c:v>
                </c:pt>
                <c:pt idx="62">
                  <c:v>3666</c:v>
                </c:pt>
                <c:pt idx="63">
                  <c:v>3549</c:v>
                </c:pt>
                <c:pt idx="64">
                  <c:v>3637</c:v>
                </c:pt>
                <c:pt idx="65">
                  <c:v>3830</c:v>
                </c:pt>
                <c:pt idx="66">
                  <c:v>3899</c:v>
                </c:pt>
                <c:pt idx="67">
                  <c:v>3857</c:v>
                </c:pt>
                <c:pt idx="68">
                  <c:v>3787</c:v>
                </c:pt>
                <c:pt idx="69">
                  <c:v>3700</c:v>
                </c:pt>
                <c:pt idx="70">
                  <c:v>3703</c:v>
                </c:pt>
                <c:pt idx="71">
                  <c:v>3371</c:v>
                </c:pt>
                <c:pt idx="72">
                  <c:v>3486</c:v>
                </c:pt>
                <c:pt idx="73">
                  <c:v>3766</c:v>
                </c:pt>
                <c:pt idx="74">
                  <c:v>3800</c:v>
                </c:pt>
                <c:pt idx="75">
                  <c:v>3610</c:v>
                </c:pt>
                <c:pt idx="76">
                  <c:v>3684</c:v>
                </c:pt>
                <c:pt idx="77">
                  <c:v>3496</c:v>
                </c:pt>
                <c:pt idx="78">
                  <c:v>3866</c:v>
                </c:pt>
                <c:pt idx="79">
                  <c:v>3894</c:v>
                </c:pt>
                <c:pt idx="80">
                  <c:v>4107</c:v>
                </c:pt>
                <c:pt idx="81">
                  <c:v>4026</c:v>
                </c:pt>
                <c:pt idx="82">
                  <c:v>3916</c:v>
                </c:pt>
                <c:pt idx="83">
                  <c:v>3482</c:v>
                </c:pt>
                <c:pt idx="84">
                  <c:v>3931</c:v>
                </c:pt>
                <c:pt idx="85">
                  <c:v>4374</c:v>
                </c:pt>
                <c:pt idx="86">
                  <c:v>4251</c:v>
                </c:pt>
                <c:pt idx="87">
                  <c:v>4282</c:v>
                </c:pt>
              </c:numCache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Generation'!$C$188:$C$278</c:f>
              <c:strCache/>
            </c:strRef>
          </c:cat>
          <c:val>
            <c:numRef>
              <c:f>'Peak Generation'!$E$188:$E$278</c:f>
              <c:numCache>
                <c:ptCount val="91"/>
                <c:pt idx="0">
                  <c:v>4116.285714285715</c:v>
                </c:pt>
                <c:pt idx="1">
                  <c:v>4125.571428571428</c:v>
                </c:pt>
                <c:pt idx="2">
                  <c:v>4103</c:v>
                </c:pt>
                <c:pt idx="3">
                  <c:v>4090.285714285714</c:v>
                </c:pt>
                <c:pt idx="4">
                  <c:v>3999.5714285714284</c:v>
                </c:pt>
                <c:pt idx="5">
                  <c:v>3918.5714285714284</c:v>
                </c:pt>
                <c:pt idx="6">
                  <c:v>3883.1428571428573</c:v>
                </c:pt>
                <c:pt idx="7">
                  <c:v>3934.4285714285716</c:v>
                </c:pt>
                <c:pt idx="8">
                  <c:v>3951.285714285714</c:v>
                </c:pt>
                <c:pt idx="9">
                  <c:v>3991.8571428571427</c:v>
                </c:pt>
                <c:pt idx="10">
                  <c:v>4033.714285714286</c:v>
                </c:pt>
                <c:pt idx="11">
                  <c:v>4152.857142857143</c:v>
                </c:pt>
                <c:pt idx="12">
                  <c:v>4259.857142857143</c:v>
                </c:pt>
                <c:pt idx="13">
                  <c:v>4274.714285714285</c:v>
                </c:pt>
                <c:pt idx="14">
                  <c:v>4282.142857142857</c:v>
                </c:pt>
                <c:pt idx="15">
                  <c:v>4310.714285714285</c:v>
                </c:pt>
                <c:pt idx="16">
                  <c:v>4306</c:v>
                </c:pt>
                <c:pt idx="17">
                  <c:v>4299.714285714285</c:v>
                </c:pt>
                <c:pt idx="18">
                  <c:v>4271.285714285715</c:v>
                </c:pt>
                <c:pt idx="19">
                  <c:v>4199</c:v>
                </c:pt>
                <c:pt idx="20">
                  <c:v>4216.428571428572</c:v>
                </c:pt>
                <c:pt idx="21">
                  <c:v>4193.857142857143</c:v>
                </c:pt>
                <c:pt idx="22">
                  <c:v>4157.428571428572</c:v>
                </c:pt>
                <c:pt idx="23">
                  <c:v>4171</c:v>
                </c:pt>
                <c:pt idx="24">
                  <c:v>4179.714285714285</c:v>
                </c:pt>
                <c:pt idx="25">
                  <c:v>4148</c:v>
                </c:pt>
                <c:pt idx="26">
                  <c:v>4154</c:v>
                </c:pt>
                <c:pt idx="27">
                  <c:v>4153.285714285715</c:v>
                </c:pt>
                <c:pt idx="28">
                  <c:v>4120.428571428572</c:v>
                </c:pt>
                <c:pt idx="29">
                  <c:v>4127.285714285715</c:v>
                </c:pt>
                <c:pt idx="30">
                  <c:v>4077.714285714286</c:v>
                </c:pt>
                <c:pt idx="31">
                  <c:v>4019.1428571428573</c:v>
                </c:pt>
                <c:pt idx="32">
                  <c:v>3978.285714285714</c:v>
                </c:pt>
                <c:pt idx="33">
                  <c:v>3953</c:v>
                </c:pt>
                <c:pt idx="34">
                  <c:v>3909.714285714286</c:v>
                </c:pt>
                <c:pt idx="35">
                  <c:v>3912.1428571428573</c:v>
                </c:pt>
                <c:pt idx="36">
                  <c:v>3904.1428571428573</c:v>
                </c:pt>
                <c:pt idx="37">
                  <c:v>3905.1428571428573</c:v>
                </c:pt>
                <c:pt idx="38">
                  <c:v>3925.5714285714284</c:v>
                </c:pt>
                <c:pt idx="39">
                  <c:v>3969.4285714285716</c:v>
                </c:pt>
                <c:pt idx="40">
                  <c:v>4011.8571428571427</c:v>
                </c:pt>
                <c:pt idx="41">
                  <c:v>4039.285714285714</c:v>
                </c:pt>
                <c:pt idx="42">
                  <c:v>4063.5714285714284</c:v>
                </c:pt>
                <c:pt idx="43">
                  <c:v>4082.714285714286</c:v>
                </c:pt>
                <c:pt idx="44">
                  <c:v>4082.4285714285716</c:v>
                </c:pt>
                <c:pt idx="45">
                  <c:v>4090.285714285714</c:v>
                </c:pt>
                <c:pt idx="46">
                  <c:v>4129.571428571428</c:v>
                </c:pt>
                <c:pt idx="47">
                  <c:v>4107.857142857143</c:v>
                </c:pt>
                <c:pt idx="48">
                  <c:v>4143.714285714285</c:v>
                </c:pt>
                <c:pt idx="49">
                  <c:v>4149</c:v>
                </c:pt>
                <c:pt idx="50">
                  <c:v>4131.714285714285</c:v>
                </c:pt>
                <c:pt idx="51">
                  <c:v>4141.285714285715</c:v>
                </c:pt>
                <c:pt idx="52">
                  <c:v>4134.285714285715</c:v>
                </c:pt>
                <c:pt idx="53">
                  <c:v>4098</c:v>
                </c:pt>
                <c:pt idx="54">
                  <c:v>4098</c:v>
                </c:pt>
                <c:pt idx="55">
                  <c:v>4066</c:v>
                </c:pt>
                <c:pt idx="56">
                  <c:v>4022.5714285714284</c:v>
                </c:pt>
                <c:pt idx="57">
                  <c:v>4005.5714285714284</c:v>
                </c:pt>
                <c:pt idx="58">
                  <c:v>3986.1428571428573</c:v>
                </c:pt>
                <c:pt idx="59">
                  <c:v>3964.4285714285716</c:v>
                </c:pt>
                <c:pt idx="60">
                  <c:v>3896</c:v>
                </c:pt>
                <c:pt idx="61">
                  <c:v>3883.285714285714</c:v>
                </c:pt>
                <c:pt idx="62">
                  <c:v>3820.8571428571427</c:v>
                </c:pt>
                <c:pt idx="63">
                  <c:v>3777</c:v>
                </c:pt>
                <c:pt idx="64">
                  <c:v>3739.8571428571427</c:v>
                </c:pt>
                <c:pt idx="65">
                  <c:v>3732.5714285714284</c:v>
                </c:pt>
                <c:pt idx="66">
                  <c:v>3729.5714285714284</c:v>
                </c:pt>
                <c:pt idx="67">
                  <c:v>3763</c:v>
                </c:pt>
                <c:pt idx="68">
                  <c:v>3746.4285714285716</c:v>
                </c:pt>
                <c:pt idx="69">
                  <c:v>3751.285714285714</c:v>
                </c:pt>
                <c:pt idx="70">
                  <c:v>3773.285714285714</c:v>
                </c:pt>
                <c:pt idx="71">
                  <c:v>3735.285714285714</c:v>
                </c:pt>
                <c:pt idx="72">
                  <c:v>3686.1428571428573</c:v>
                </c:pt>
                <c:pt idx="73">
                  <c:v>3667.1428571428573</c:v>
                </c:pt>
                <c:pt idx="74">
                  <c:v>3659</c:v>
                </c:pt>
                <c:pt idx="75">
                  <c:v>3633.714285714286</c:v>
                </c:pt>
                <c:pt idx="76">
                  <c:v>3631.4285714285716</c:v>
                </c:pt>
                <c:pt idx="77">
                  <c:v>3601.8571428571427</c:v>
                </c:pt>
                <c:pt idx="78">
                  <c:v>3672.5714285714284</c:v>
                </c:pt>
                <c:pt idx="79">
                  <c:v>3730.8571428571427</c:v>
                </c:pt>
                <c:pt idx="80">
                  <c:v>3779.5714285714284</c:v>
                </c:pt>
                <c:pt idx="81">
                  <c:v>3811.8571428571427</c:v>
                </c:pt>
                <c:pt idx="82">
                  <c:v>3855.5714285714284</c:v>
                </c:pt>
                <c:pt idx="83">
                  <c:v>3826.714285714286</c:v>
                </c:pt>
                <c:pt idx="84">
                  <c:v>3888.8571428571427</c:v>
                </c:pt>
                <c:pt idx="85">
                  <c:v>3961.4285714285716</c:v>
                </c:pt>
                <c:pt idx="86">
                  <c:v>4012.4285714285716</c:v>
                </c:pt>
                <c:pt idx="87">
                  <c:v>4037.4285714285716</c:v>
                </c:pt>
              </c:numCache>
            </c:numRef>
          </c:val>
          <c:smooth val="0"/>
        </c:ser>
        <c:axId val="53927004"/>
        <c:axId val="15580989"/>
      </c:lineChart>
      <c:dateAx>
        <c:axId val="53927004"/>
        <c:scaling>
          <c:orientation val="minMax"/>
          <c:max val="38109"/>
          <c:min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580989"/>
        <c:crosses val="autoZero"/>
        <c:auto val="0"/>
        <c:noMultiLvlLbl val="0"/>
      </c:dateAx>
      <c:valAx>
        <c:axId val="15580989"/>
        <c:scaling>
          <c:orientation val="minMax"/>
          <c:max val="6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27004"/>
        <c:crossesAt val="1"/>
        <c:crossBetween val="between"/>
        <c:dispUnits/>
        <c:majorUnit val="5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82"/>
          <c:w val="0.934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Generation'!$C$188:$C$277</c:f>
              <c:strCache/>
            </c:strRef>
          </c:cat>
          <c:val>
            <c:numRef>
              <c:f>'Peak Generation'!$F$188:$F$277</c:f>
              <c:numCache>
                <c:ptCount val="90"/>
                <c:pt idx="0">
                  <c:v>89225</c:v>
                </c:pt>
                <c:pt idx="1">
                  <c:v>87835</c:v>
                </c:pt>
                <c:pt idx="2">
                  <c:v>86824</c:v>
                </c:pt>
                <c:pt idx="3">
                  <c:v>89062</c:v>
                </c:pt>
                <c:pt idx="4">
                  <c:v>85645</c:v>
                </c:pt>
                <c:pt idx="5">
                  <c:v>83356</c:v>
                </c:pt>
                <c:pt idx="6">
                  <c:v>88113</c:v>
                </c:pt>
                <c:pt idx="7">
                  <c:v>91181</c:v>
                </c:pt>
                <c:pt idx="8">
                  <c:v>93033</c:v>
                </c:pt>
                <c:pt idx="9">
                  <c:v>93916</c:v>
                </c:pt>
                <c:pt idx="10">
                  <c:v>92540</c:v>
                </c:pt>
                <c:pt idx="11">
                  <c:v>96282</c:v>
                </c:pt>
                <c:pt idx="12">
                  <c:v>98917</c:v>
                </c:pt>
                <c:pt idx="13">
                  <c:v>91541</c:v>
                </c:pt>
                <c:pt idx="14">
                  <c:v>87570</c:v>
                </c:pt>
                <c:pt idx="15">
                  <c:v>89315</c:v>
                </c:pt>
                <c:pt idx="16">
                  <c:v>91624</c:v>
                </c:pt>
                <c:pt idx="17">
                  <c:v>91474</c:v>
                </c:pt>
                <c:pt idx="18">
                  <c:v>89959</c:v>
                </c:pt>
                <c:pt idx="19">
                  <c:v>92534</c:v>
                </c:pt>
                <c:pt idx="20">
                  <c:v>90043</c:v>
                </c:pt>
                <c:pt idx="21">
                  <c:v>90119</c:v>
                </c:pt>
                <c:pt idx="22">
                  <c:v>88490</c:v>
                </c:pt>
                <c:pt idx="23">
                  <c:v>91101</c:v>
                </c:pt>
                <c:pt idx="24">
                  <c:v>94729</c:v>
                </c:pt>
                <c:pt idx="25">
                  <c:v>94097</c:v>
                </c:pt>
                <c:pt idx="26">
                  <c:v>87178</c:v>
                </c:pt>
                <c:pt idx="27">
                  <c:v>90559</c:v>
                </c:pt>
                <c:pt idx="28">
                  <c:v>86639</c:v>
                </c:pt>
                <c:pt idx="29">
                  <c:v>87778</c:v>
                </c:pt>
                <c:pt idx="30">
                  <c:v>86575</c:v>
                </c:pt>
                <c:pt idx="31">
                  <c:v>85539</c:v>
                </c:pt>
                <c:pt idx="32">
                  <c:v>84170</c:v>
                </c:pt>
                <c:pt idx="33">
                  <c:v>82841</c:v>
                </c:pt>
                <c:pt idx="34">
                  <c:v>85233</c:v>
                </c:pt>
                <c:pt idx="35">
                  <c:v>85304</c:v>
                </c:pt>
                <c:pt idx="36">
                  <c:v>84684</c:v>
                </c:pt>
                <c:pt idx="37">
                  <c:v>88213</c:v>
                </c:pt>
                <c:pt idx="38">
                  <c:v>86893</c:v>
                </c:pt>
                <c:pt idx="39">
                  <c:v>88448</c:v>
                </c:pt>
                <c:pt idx="40">
                  <c:v>90670</c:v>
                </c:pt>
                <c:pt idx="41">
                  <c:v>86195</c:v>
                </c:pt>
                <c:pt idx="42">
                  <c:v>90087</c:v>
                </c:pt>
                <c:pt idx="43">
                  <c:v>90983</c:v>
                </c:pt>
                <c:pt idx="44">
                  <c:v>88995</c:v>
                </c:pt>
                <c:pt idx="45">
                  <c:v>88039</c:v>
                </c:pt>
                <c:pt idx="46">
                  <c:v>94289</c:v>
                </c:pt>
                <c:pt idx="47">
                  <c:v>83926</c:v>
                </c:pt>
                <c:pt idx="48">
                  <c:v>89032</c:v>
                </c:pt>
                <c:pt idx="49">
                  <c:v>89300</c:v>
                </c:pt>
                <c:pt idx="50">
                  <c:v>86940</c:v>
                </c:pt>
                <c:pt idx="51">
                  <c:v>86790</c:v>
                </c:pt>
                <c:pt idx="52">
                  <c:v>86984</c:v>
                </c:pt>
                <c:pt idx="53">
                  <c:v>87700</c:v>
                </c:pt>
                <c:pt idx="54">
                  <c:v>86997</c:v>
                </c:pt>
                <c:pt idx="55">
                  <c:v>85172</c:v>
                </c:pt>
                <c:pt idx="56">
                  <c:v>85989</c:v>
                </c:pt>
                <c:pt idx="57">
                  <c:v>83580</c:v>
                </c:pt>
                <c:pt idx="58">
                  <c:v>81868</c:v>
                </c:pt>
                <c:pt idx="59">
                  <c:v>81622</c:v>
                </c:pt>
                <c:pt idx="60">
                  <c:v>79336</c:v>
                </c:pt>
                <c:pt idx="61">
                  <c:v>79171</c:v>
                </c:pt>
                <c:pt idx="62">
                  <c:v>80213</c:v>
                </c:pt>
                <c:pt idx="63">
                  <c:v>77826</c:v>
                </c:pt>
                <c:pt idx="64">
                  <c:v>79621</c:v>
                </c:pt>
                <c:pt idx="65">
                  <c:v>83559</c:v>
                </c:pt>
                <c:pt idx="66">
                  <c:v>81815</c:v>
                </c:pt>
                <c:pt idx="67">
                  <c:v>80328</c:v>
                </c:pt>
                <c:pt idx="68">
                  <c:v>81204</c:v>
                </c:pt>
                <c:pt idx="69">
                  <c:v>78400</c:v>
                </c:pt>
                <c:pt idx="70">
                  <c:v>77644</c:v>
                </c:pt>
                <c:pt idx="71">
                  <c:v>77529</c:v>
                </c:pt>
                <c:pt idx="72">
                  <c:v>71682</c:v>
                </c:pt>
                <c:pt idx="73">
                  <c:v>74861</c:v>
                </c:pt>
                <c:pt idx="74">
                  <c:v>76668</c:v>
                </c:pt>
                <c:pt idx="75">
                  <c:v>75016</c:v>
                </c:pt>
                <c:pt idx="76">
                  <c:v>73872</c:v>
                </c:pt>
                <c:pt idx="77">
                  <c:v>75542</c:v>
                </c:pt>
                <c:pt idx="78">
                  <c:v>76387</c:v>
                </c:pt>
                <c:pt idx="79">
                  <c:v>78749</c:v>
                </c:pt>
                <c:pt idx="80">
                  <c:v>86821</c:v>
                </c:pt>
                <c:pt idx="81">
                  <c:v>78517</c:v>
                </c:pt>
                <c:pt idx="82">
                  <c:v>75977</c:v>
                </c:pt>
                <c:pt idx="83">
                  <c:v>75693</c:v>
                </c:pt>
                <c:pt idx="84">
                  <c:v>76763</c:v>
                </c:pt>
                <c:pt idx="85">
                  <c:v>82958</c:v>
                </c:pt>
                <c:pt idx="86">
                  <c:v>82283</c:v>
                </c:pt>
                <c:pt idx="87">
                  <c:v>82678</c:v>
                </c:pt>
              </c:numCache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Generation'!$C$188:$C$277</c:f>
              <c:strCache/>
            </c:strRef>
          </c:cat>
          <c:val>
            <c:numRef>
              <c:f>'Peak Generation'!$G$188:$G$277</c:f>
              <c:numCache>
                <c:ptCount val="90"/>
                <c:pt idx="0">
                  <c:v>88426.57142857143</c:v>
                </c:pt>
                <c:pt idx="1">
                  <c:v>89326.42857142857</c:v>
                </c:pt>
                <c:pt idx="2">
                  <c:v>89230.71428571429</c:v>
                </c:pt>
                <c:pt idx="3">
                  <c:v>89455.85714285714</c:v>
                </c:pt>
                <c:pt idx="4">
                  <c:v>89356</c:v>
                </c:pt>
                <c:pt idx="5">
                  <c:v>87922.85714285714</c:v>
                </c:pt>
                <c:pt idx="6">
                  <c:v>87151.42857142857</c:v>
                </c:pt>
                <c:pt idx="7">
                  <c:v>87430.85714285714</c:v>
                </c:pt>
                <c:pt idx="8">
                  <c:v>88173.42857142857</c:v>
                </c:pt>
                <c:pt idx="9">
                  <c:v>89186.57142857143</c:v>
                </c:pt>
                <c:pt idx="10">
                  <c:v>89683.42857142857</c:v>
                </c:pt>
                <c:pt idx="11">
                  <c:v>91203</c:v>
                </c:pt>
                <c:pt idx="12">
                  <c:v>93426</c:v>
                </c:pt>
                <c:pt idx="13">
                  <c:v>93915.71428571429</c:v>
                </c:pt>
                <c:pt idx="14">
                  <c:v>93399.85714285714</c:v>
                </c:pt>
                <c:pt idx="15">
                  <c:v>92868.71428571429</c:v>
                </c:pt>
                <c:pt idx="16">
                  <c:v>92541.28571428571</c:v>
                </c:pt>
                <c:pt idx="17">
                  <c:v>92389</c:v>
                </c:pt>
                <c:pt idx="18">
                  <c:v>91485.71428571429</c:v>
                </c:pt>
                <c:pt idx="19">
                  <c:v>90573.85714285714</c:v>
                </c:pt>
                <c:pt idx="20">
                  <c:v>90359.85714285714</c:v>
                </c:pt>
                <c:pt idx="21">
                  <c:v>90724</c:v>
                </c:pt>
                <c:pt idx="22">
                  <c:v>90606.14285714286</c:v>
                </c:pt>
                <c:pt idx="23">
                  <c:v>90531.42857142857</c:v>
                </c:pt>
                <c:pt idx="24">
                  <c:v>90996.42857142857</c:v>
                </c:pt>
                <c:pt idx="25">
                  <c:v>91587.57142857143</c:v>
                </c:pt>
                <c:pt idx="26">
                  <c:v>90822.42857142857</c:v>
                </c:pt>
                <c:pt idx="27">
                  <c:v>90896.14285714286</c:v>
                </c:pt>
                <c:pt idx="28">
                  <c:v>90399</c:v>
                </c:pt>
                <c:pt idx="29">
                  <c:v>90297.28571428571</c:v>
                </c:pt>
                <c:pt idx="30">
                  <c:v>89650.71428571429</c:v>
                </c:pt>
                <c:pt idx="31">
                  <c:v>88337.85714285714</c:v>
                </c:pt>
                <c:pt idx="32">
                  <c:v>86919.71428571429</c:v>
                </c:pt>
                <c:pt idx="33">
                  <c:v>86300.14285714286</c:v>
                </c:pt>
                <c:pt idx="34">
                  <c:v>85539.28571428571</c:v>
                </c:pt>
                <c:pt idx="35">
                  <c:v>85348.57142857143</c:v>
                </c:pt>
                <c:pt idx="36">
                  <c:v>84906.57142857143</c:v>
                </c:pt>
                <c:pt idx="37">
                  <c:v>85140.57142857143</c:v>
                </c:pt>
                <c:pt idx="38">
                  <c:v>85334</c:v>
                </c:pt>
                <c:pt idx="39">
                  <c:v>85945.14285714286</c:v>
                </c:pt>
                <c:pt idx="40">
                  <c:v>87063.57142857143</c:v>
                </c:pt>
                <c:pt idx="41">
                  <c:v>87201</c:v>
                </c:pt>
                <c:pt idx="42">
                  <c:v>87884.28571428571</c:v>
                </c:pt>
                <c:pt idx="43">
                  <c:v>88784.14285714286</c:v>
                </c:pt>
                <c:pt idx="44">
                  <c:v>88895.85714285714</c:v>
                </c:pt>
                <c:pt idx="45">
                  <c:v>89059.57142857143</c:v>
                </c:pt>
                <c:pt idx="46">
                  <c:v>89894</c:v>
                </c:pt>
                <c:pt idx="47">
                  <c:v>88930.57142857143</c:v>
                </c:pt>
                <c:pt idx="48">
                  <c:v>89335.85714285714</c:v>
                </c:pt>
                <c:pt idx="49">
                  <c:v>89223.42857142857</c:v>
                </c:pt>
                <c:pt idx="50">
                  <c:v>88645.85714285714</c:v>
                </c:pt>
                <c:pt idx="51">
                  <c:v>88330.85714285714</c:v>
                </c:pt>
                <c:pt idx="52">
                  <c:v>88180.14285714286</c:v>
                </c:pt>
                <c:pt idx="53">
                  <c:v>87238.85714285714</c:v>
                </c:pt>
                <c:pt idx="54">
                  <c:v>87677.57142857143</c:v>
                </c:pt>
                <c:pt idx="55">
                  <c:v>87126.14285714286</c:v>
                </c:pt>
                <c:pt idx="56">
                  <c:v>86653.14285714286</c:v>
                </c:pt>
                <c:pt idx="57">
                  <c:v>86173.14285714286</c:v>
                </c:pt>
                <c:pt idx="58">
                  <c:v>85470</c:v>
                </c:pt>
                <c:pt idx="59">
                  <c:v>84704</c:v>
                </c:pt>
                <c:pt idx="60">
                  <c:v>83509.14285714286</c:v>
                </c:pt>
                <c:pt idx="61">
                  <c:v>82391.14285714286</c:v>
                </c:pt>
                <c:pt idx="62">
                  <c:v>81682.71428571429</c:v>
                </c:pt>
                <c:pt idx="63">
                  <c:v>80516.57142857143</c:v>
                </c:pt>
                <c:pt idx="64">
                  <c:v>79951</c:v>
                </c:pt>
                <c:pt idx="65">
                  <c:v>80192.57142857143</c:v>
                </c:pt>
                <c:pt idx="66">
                  <c:v>80220.14285714286</c:v>
                </c:pt>
                <c:pt idx="67">
                  <c:v>80361.85714285714</c:v>
                </c:pt>
                <c:pt idx="68">
                  <c:v>80652.28571428571</c:v>
                </c:pt>
                <c:pt idx="69">
                  <c:v>80393.28571428571</c:v>
                </c:pt>
                <c:pt idx="70">
                  <c:v>80367.28571428571</c:v>
                </c:pt>
                <c:pt idx="71">
                  <c:v>80068.42857142857</c:v>
                </c:pt>
                <c:pt idx="72">
                  <c:v>78371.71428571429</c:v>
                </c:pt>
                <c:pt idx="73">
                  <c:v>77378.28571428571</c:v>
                </c:pt>
                <c:pt idx="74">
                  <c:v>76855.42857142857</c:v>
                </c:pt>
                <c:pt idx="75">
                  <c:v>75971.42857142857</c:v>
                </c:pt>
                <c:pt idx="76">
                  <c:v>75324.57142857143</c:v>
                </c:pt>
                <c:pt idx="77">
                  <c:v>75024.28571428571</c:v>
                </c:pt>
                <c:pt idx="78">
                  <c:v>74861.14285714286</c:v>
                </c:pt>
                <c:pt idx="79">
                  <c:v>75870.71428571429</c:v>
                </c:pt>
                <c:pt idx="80">
                  <c:v>77579.28571428571</c:v>
                </c:pt>
                <c:pt idx="81">
                  <c:v>77843.42857142857</c:v>
                </c:pt>
                <c:pt idx="82">
                  <c:v>77980.71428571429</c:v>
                </c:pt>
                <c:pt idx="83">
                  <c:v>78240.85714285714</c:v>
                </c:pt>
                <c:pt idx="84">
                  <c:v>78415.28571428571</c:v>
                </c:pt>
                <c:pt idx="85">
                  <c:v>79354</c:v>
                </c:pt>
                <c:pt idx="86">
                  <c:v>79858.85714285714</c:v>
                </c:pt>
                <c:pt idx="87">
                  <c:v>79267</c:v>
                </c:pt>
              </c:numCache>
            </c:numRef>
          </c:val>
          <c:smooth val="0"/>
        </c:ser>
        <c:axId val="6011174"/>
        <c:axId val="54100567"/>
      </c:lineChart>
      <c:dateAx>
        <c:axId val="6011174"/>
        <c:scaling>
          <c:orientation val="minMax"/>
          <c:max val="38109"/>
          <c:min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100567"/>
        <c:crosses val="autoZero"/>
        <c:auto val="0"/>
        <c:noMultiLvlLbl val="0"/>
      </c:dateAx>
      <c:valAx>
        <c:axId val="54100567"/>
        <c:scaling>
          <c:orientation val="minMax"/>
          <c:max val="11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1174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8"/>
          <c:y val="0.911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Power'!$A$188:$A$286</c:f>
              <c:strCache/>
            </c:strRef>
          </c:cat>
          <c:val>
            <c:numRef>
              <c:f>'Baghdad Power'!$B$188:$B$286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Power'!$A$188:$A$286</c:f>
              <c:strCache/>
            </c:strRef>
          </c:cat>
          <c:val>
            <c:numRef>
              <c:f>'Baghdad Power'!$C$188:$C$286</c:f>
              <c:numCache/>
            </c:numRef>
          </c:val>
        </c:ser>
        <c:overlap val="100"/>
        <c:axId val="17143056"/>
        <c:axId val="20069777"/>
      </c:barChart>
      <c:dateAx>
        <c:axId val="17143056"/>
        <c:scaling>
          <c:orientation val="minMax"/>
          <c:max val="38109"/>
          <c:min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20069777"/>
        <c:crosses val="autoZero"/>
        <c:auto val="0"/>
        <c:noMultiLvlLbl val="0"/>
      </c:dateAx>
      <c:valAx>
        <c:axId val="20069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43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/>
            </c:strRef>
          </c:cat>
          <c:val>
            <c:numRef>
              <c:f>'N-C-S Consumption'!$O$137:$O$278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/>
            </c:strRef>
          </c:cat>
          <c:val>
            <c:numRef>
              <c:f>'N-C-S Consumption'!$P$137:$P$278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/>
            </c:strRef>
          </c:cat>
          <c:val>
            <c:numRef>
              <c:f>'N-C-S Consumption'!$Q$137:$Q$278</c:f>
              <c:numCache/>
            </c:numRef>
          </c:val>
        </c:ser>
        <c:overlap val="100"/>
        <c:axId val="46410266"/>
        <c:axId val="15039211"/>
      </c:barChart>
      <c:dateAx>
        <c:axId val="46410266"/>
        <c:scaling>
          <c:orientation val="minMax"/>
          <c:max val="38109"/>
          <c:min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15039211"/>
        <c:crosses val="autoZero"/>
        <c:auto val="0"/>
        <c:noMultiLvlLbl val="0"/>
      </c:dateAx>
      <c:valAx>
        <c:axId val="15039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10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325"/>
          <c:y val="0.86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3"/>
  <sheetViews>
    <sheetView tabSelected="1" workbookViewId="0" topLeftCell="A1">
      <pane ySplit="3" topLeftCell="BM240" activePane="bottomLeft" state="frozen"/>
      <selection pane="topLeft" activeCell="D1" sqref="D1"/>
      <selection pane="bottomLeft" activeCell="E276" sqref="E276"/>
    </sheetView>
  </sheetViews>
  <sheetFormatPr defaultColWidth="9.140625" defaultRowHeight="12.75"/>
  <cols>
    <col min="9" max="9" width="15.7109375" style="0" customWidth="1"/>
  </cols>
  <sheetData>
    <row r="1" spans="1:9" ht="12.75">
      <c r="A1" s="38" t="s">
        <v>31</v>
      </c>
      <c r="B1" s="39"/>
      <c r="C1" s="39"/>
      <c r="D1" s="40"/>
      <c r="E1" s="34" t="s">
        <v>33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1491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1335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938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3904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4170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770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205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1400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76">AVERAGE(D164:D170)</f>
        <v>3602.285714285714</v>
      </c>
      <c r="F170">
        <v>72144</v>
      </c>
      <c r="G170">
        <f aca="true" t="shared" si="11" ref="G170:G276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spans="3:7" ht="12.75">
      <c r="C206" s="1">
        <v>38036</v>
      </c>
      <c r="D206">
        <v>4282</v>
      </c>
      <c r="E206" s="7">
        <f t="shared" si="10"/>
        <v>4271.285714285715</v>
      </c>
      <c r="F206">
        <v>89959</v>
      </c>
      <c r="G206">
        <f t="shared" si="11"/>
        <v>91485.71428571429</v>
      </c>
    </row>
    <row r="207" spans="3:7" ht="12.75">
      <c r="C207" s="1">
        <v>38037</v>
      </c>
      <c r="D207">
        <v>3982</v>
      </c>
      <c r="E207" s="7">
        <f t="shared" si="10"/>
        <v>4199</v>
      </c>
      <c r="F207">
        <v>92534</v>
      </c>
      <c r="G207">
        <f t="shared" si="11"/>
        <v>90573.85714285714</v>
      </c>
    </row>
    <row r="208" spans="3:7" ht="12.75">
      <c r="C208" s="1">
        <v>38038</v>
      </c>
      <c r="D208">
        <v>4192</v>
      </c>
      <c r="E208" s="7">
        <f t="shared" si="10"/>
        <v>4216.428571428572</v>
      </c>
      <c r="F208">
        <v>90043</v>
      </c>
      <c r="G208">
        <f t="shared" si="11"/>
        <v>90359.85714285714</v>
      </c>
    </row>
    <row r="209" spans="3:7" ht="12.75">
      <c r="C209" s="1">
        <v>38039</v>
      </c>
      <c r="D209">
        <v>4166</v>
      </c>
      <c r="E209" s="7">
        <f t="shared" si="10"/>
        <v>4193.857142857143</v>
      </c>
      <c r="F209">
        <v>90119</v>
      </c>
      <c r="G209">
        <f t="shared" si="11"/>
        <v>90724</v>
      </c>
    </row>
    <row r="210" spans="3:7" ht="12.75">
      <c r="C210" s="1">
        <v>38040</v>
      </c>
      <c r="D210">
        <v>4011</v>
      </c>
      <c r="E210" s="7">
        <f t="shared" si="10"/>
        <v>4157.428571428572</v>
      </c>
      <c r="F210">
        <v>88490</v>
      </c>
      <c r="G210">
        <f t="shared" si="11"/>
        <v>90606.14285714286</v>
      </c>
    </row>
    <row r="211" spans="3:7" ht="12.75">
      <c r="C211" s="1">
        <v>38041</v>
      </c>
      <c r="D211">
        <v>4292</v>
      </c>
      <c r="E211" s="7">
        <f t="shared" si="10"/>
        <v>4171</v>
      </c>
      <c r="F211">
        <v>91101</v>
      </c>
      <c r="G211">
        <f t="shared" si="11"/>
        <v>90531.42857142857</v>
      </c>
    </row>
    <row r="212" spans="3:7" ht="12.75">
      <c r="C212" s="1">
        <v>38042</v>
      </c>
      <c r="D212">
        <v>4333</v>
      </c>
      <c r="E212" s="7">
        <f t="shared" si="10"/>
        <v>4179.714285714285</v>
      </c>
      <c r="F212">
        <v>94729</v>
      </c>
      <c r="G212">
        <f t="shared" si="11"/>
        <v>90996.42857142857</v>
      </c>
    </row>
    <row r="213" spans="3:7" ht="12.75">
      <c r="C213" s="1">
        <v>38043</v>
      </c>
      <c r="D213">
        <v>4060</v>
      </c>
      <c r="E213" s="7">
        <f t="shared" si="10"/>
        <v>4148</v>
      </c>
      <c r="F213">
        <v>94097</v>
      </c>
      <c r="G213">
        <f t="shared" si="11"/>
        <v>91587.57142857143</v>
      </c>
    </row>
    <row r="214" spans="3:7" ht="12.75">
      <c r="C214" s="1">
        <v>38044</v>
      </c>
      <c r="D214">
        <v>4024</v>
      </c>
      <c r="E214" s="7">
        <f t="shared" si="10"/>
        <v>4154</v>
      </c>
      <c r="F214">
        <v>87178</v>
      </c>
      <c r="G214">
        <f t="shared" si="11"/>
        <v>90822.42857142857</v>
      </c>
    </row>
    <row r="215" spans="3:7" ht="12.75">
      <c r="C215" s="1">
        <v>38045</v>
      </c>
      <c r="D215">
        <v>4187</v>
      </c>
      <c r="E215" s="7">
        <f t="shared" si="10"/>
        <v>4153.285714285715</v>
      </c>
      <c r="F215">
        <v>90559</v>
      </c>
      <c r="G215">
        <f t="shared" si="11"/>
        <v>90896.14285714286</v>
      </c>
    </row>
    <row r="216" spans="3:7" ht="12.75">
      <c r="C216" s="1">
        <v>38046</v>
      </c>
      <c r="D216">
        <v>3936</v>
      </c>
      <c r="E216" s="7">
        <f t="shared" si="10"/>
        <v>4120.428571428572</v>
      </c>
      <c r="F216">
        <v>86639</v>
      </c>
      <c r="G216">
        <f t="shared" si="11"/>
        <v>90399</v>
      </c>
    </row>
    <row r="217" spans="3:7" ht="12.75">
      <c r="C217" s="1">
        <v>38047</v>
      </c>
      <c r="D217">
        <v>4059</v>
      </c>
      <c r="E217" s="7">
        <f t="shared" si="10"/>
        <v>4127.285714285715</v>
      </c>
      <c r="F217">
        <v>87778</v>
      </c>
      <c r="G217">
        <f t="shared" si="11"/>
        <v>90297.28571428571</v>
      </c>
    </row>
    <row r="218" spans="3:7" ht="12.75">
      <c r="C218" s="1">
        <v>38048</v>
      </c>
      <c r="D218">
        <v>3945</v>
      </c>
      <c r="E218" s="7">
        <f t="shared" si="10"/>
        <v>4077.714285714286</v>
      </c>
      <c r="F218">
        <v>86575</v>
      </c>
      <c r="G218">
        <f t="shared" si="11"/>
        <v>89650.71428571429</v>
      </c>
    </row>
    <row r="219" spans="3:7" ht="12.75">
      <c r="C219" s="1">
        <v>38049</v>
      </c>
      <c r="D219">
        <v>3923</v>
      </c>
      <c r="E219" s="7">
        <f t="shared" si="10"/>
        <v>4019.1428571428573</v>
      </c>
      <c r="F219">
        <v>85539</v>
      </c>
      <c r="G219">
        <f t="shared" si="11"/>
        <v>88337.85714285714</v>
      </c>
    </row>
    <row r="220" spans="3:7" ht="12.75">
      <c r="C220" s="1">
        <v>38050</v>
      </c>
      <c r="D220">
        <v>3774</v>
      </c>
      <c r="E220" s="7">
        <f t="shared" si="10"/>
        <v>3978.285714285714</v>
      </c>
      <c r="F220">
        <v>84170</v>
      </c>
      <c r="G220">
        <f t="shared" si="11"/>
        <v>86919.71428571429</v>
      </c>
    </row>
    <row r="221" spans="3:7" ht="12.75">
      <c r="C221" s="1">
        <v>38051</v>
      </c>
      <c r="D221">
        <v>3847</v>
      </c>
      <c r="E221" s="7">
        <f t="shared" si="10"/>
        <v>3953</v>
      </c>
      <c r="F221">
        <v>82841</v>
      </c>
      <c r="G221">
        <f t="shared" si="11"/>
        <v>86300.14285714286</v>
      </c>
    </row>
    <row r="222" spans="3:7" ht="12.75">
      <c r="C222" s="1">
        <v>38052</v>
      </c>
      <c r="D222">
        <v>3884</v>
      </c>
      <c r="E222" s="7">
        <f t="shared" si="10"/>
        <v>3909.714285714286</v>
      </c>
      <c r="F222">
        <v>85233</v>
      </c>
      <c r="G222">
        <f t="shared" si="11"/>
        <v>85539.28571428571</v>
      </c>
    </row>
    <row r="223" spans="3:7" ht="12.75">
      <c r="C223" s="1">
        <v>38053</v>
      </c>
      <c r="D223">
        <v>3953</v>
      </c>
      <c r="E223" s="7">
        <f t="shared" si="10"/>
        <v>3912.1428571428573</v>
      </c>
      <c r="F223">
        <v>85304</v>
      </c>
      <c r="G223">
        <f t="shared" si="11"/>
        <v>85348.57142857143</v>
      </c>
    </row>
    <row r="224" spans="3:7" ht="12.75">
      <c r="C224" s="1">
        <v>38054</v>
      </c>
      <c r="D224">
        <v>4003</v>
      </c>
      <c r="E224" s="7">
        <f t="shared" si="10"/>
        <v>3904.1428571428573</v>
      </c>
      <c r="F224">
        <v>84684</v>
      </c>
      <c r="G224">
        <f t="shared" si="11"/>
        <v>84906.57142857143</v>
      </c>
    </row>
    <row r="225" spans="3:7" ht="12.75">
      <c r="C225" s="1">
        <v>38055</v>
      </c>
      <c r="D225">
        <v>3952</v>
      </c>
      <c r="E225" s="7">
        <f t="shared" si="10"/>
        <v>3905.1428571428573</v>
      </c>
      <c r="F225">
        <v>88213</v>
      </c>
      <c r="G225">
        <f t="shared" si="11"/>
        <v>85140.57142857143</v>
      </c>
    </row>
    <row r="226" spans="3:7" ht="12.75">
      <c r="C226" s="1">
        <v>38056</v>
      </c>
      <c r="D226">
        <v>4066</v>
      </c>
      <c r="E226" s="7">
        <f t="shared" si="10"/>
        <v>3925.5714285714284</v>
      </c>
      <c r="F226">
        <v>86893</v>
      </c>
      <c r="G226">
        <f t="shared" si="11"/>
        <v>85334</v>
      </c>
    </row>
    <row r="227" spans="3:7" ht="12.75">
      <c r="C227" s="1">
        <v>38057</v>
      </c>
      <c r="D227">
        <v>4081</v>
      </c>
      <c r="E227" s="7">
        <f t="shared" si="10"/>
        <v>3969.4285714285716</v>
      </c>
      <c r="F227">
        <v>88448</v>
      </c>
      <c r="G227">
        <f t="shared" si="11"/>
        <v>85945.14285714286</v>
      </c>
    </row>
    <row r="228" spans="3:7" ht="12.75">
      <c r="C228" s="1">
        <v>38058</v>
      </c>
      <c r="D228">
        <v>4144</v>
      </c>
      <c r="E228" s="7">
        <f t="shared" si="10"/>
        <v>4011.8571428571427</v>
      </c>
      <c r="F228">
        <v>90670</v>
      </c>
      <c r="G228">
        <f t="shared" si="11"/>
        <v>87063.57142857143</v>
      </c>
    </row>
    <row r="229" spans="3:7" ht="12.75">
      <c r="C229" s="1">
        <v>38059</v>
      </c>
      <c r="D229">
        <v>4076</v>
      </c>
      <c r="E229" s="7">
        <f t="shared" si="10"/>
        <v>4039.285714285714</v>
      </c>
      <c r="F229">
        <v>86195</v>
      </c>
      <c r="G229">
        <f t="shared" si="11"/>
        <v>87201</v>
      </c>
    </row>
    <row r="230" spans="3:7" ht="12.75">
      <c r="C230" s="1">
        <v>38060</v>
      </c>
      <c r="D230">
        <v>4123</v>
      </c>
      <c r="E230" s="7">
        <f t="shared" si="10"/>
        <v>4063.5714285714284</v>
      </c>
      <c r="F230">
        <v>90087</v>
      </c>
      <c r="G230">
        <f t="shared" si="11"/>
        <v>87884.28571428571</v>
      </c>
    </row>
    <row r="231" spans="3:7" ht="12.75">
      <c r="C231" s="1">
        <v>38061</v>
      </c>
      <c r="D231">
        <v>4137</v>
      </c>
      <c r="E231" s="7">
        <f t="shared" si="10"/>
        <v>4082.714285714286</v>
      </c>
      <c r="F231">
        <v>90983</v>
      </c>
      <c r="G231">
        <f t="shared" si="11"/>
        <v>88784.14285714286</v>
      </c>
    </row>
    <row r="232" spans="3:7" ht="12.75">
      <c r="C232" s="1">
        <v>38062</v>
      </c>
      <c r="D232">
        <v>3950</v>
      </c>
      <c r="E232" s="7">
        <f t="shared" si="10"/>
        <v>4082.4285714285716</v>
      </c>
      <c r="F232">
        <v>88995</v>
      </c>
      <c r="G232">
        <f t="shared" si="11"/>
        <v>88895.85714285714</v>
      </c>
    </row>
    <row r="233" spans="3:7" ht="12.75">
      <c r="C233" s="1">
        <v>38063</v>
      </c>
      <c r="D233">
        <v>4121</v>
      </c>
      <c r="E233" s="7">
        <f t="shared" si="10"/>
        <v>4090.285714285714</v>
      </c>
      <c r="F233">
        <v>88039</v>
      </c>
      <c r="G233">
        <f t="shared" si="11"/>
        <v>89059.57142857143</v>
      </c>
    </row>
    <row r="234" spans="3:7" ht="12.75">
      <c r="C234" s="1">
        <v>38064</v>
      </c>
      <c r="D234">
        <v>4356</v>
      </c>
      <c r="E234" s="7">
        <f t="shared" si="10"/>
        <v>4129.571428571428</v>
      </c>
      <c r="F234">
        <v>94289</v>
      </c>
      <c r="G234">
        <f t="shared" si="11"/>
        <v>89894</v>
      </c>
    </row>
    <row r="235" spans="3:7" ht="12.75">
      <c r="C235" s="1">
        <v>38065</v>
      </c>
      <c r="D235">
        <v>3992</v>
      </c>
      <c r="E235" s="7">
        <f t="shared" si="10"/>
        <v>4107.857142857143</v>
      </c>
      <c r="F235">
        <v>83926</v>
      </c>
      <c r="G235">
        <f t="shared" si="11"/>
        <v>88930.57142857143</v>
      </c>
    </row>
    <row r="236" spans="3:7" ht="12.75">
      <c r="C236" s="1">
        <v>38066</v>
      </c>
      <c r="D236">
        <v>4327</v>
      </c>
      <c r="E236" s="7">
        <f t="shared" si="10"/>
        <v>4143.714285714285</v>
      </c>
      <c r="F236">
        <v>89032</v>
      </c>
      <c r="G236">
        <f t="shared" si="11"/>
        <v>89335.85714285714</v>
      </c>
    </row>
    <row r="237" spans="3:7" ht="12.75">
      <c r="C237" s="1">
        <v>38067</v>
      </c>
      <c r="D237">
        <v>4160</v>
      </c>
      <c r="E237" s="7">
        <f t="shared" si="10"/>
        <v>4149</v>
      </c>
      <c r="F237">
        <v>89300</v>
      </c>
      <c r="G237">
        <f t="shared" si="11"/>
        <v>89223.42857142857</v>
      </c>
    </row>
    <row r="238" spans="3:7" ht="12.75">
      <c r="C238" s="1">
        <v>38068</v>
      </c>
      <c r="D238">
        <v>4016</v>
      </c>
      <c r="E238" s="7">
        <f t="shared" si="10"/>
        <v>4131.714285714285</v>
      </c>
      <c r="F238">
        <v>86940</v>
      </c>
      <c r="G238">
        <f t="shared" si="11"/>
        <v>88645.85714285714</v>
      </c>
    </row>
    <row r="239" spans="3:7" ht="12.75">
      <c r="C239" s="1">
        <v>38069</v>
      </c>
      <c r="D239">
        <v>4017</v>
      </c>
      <c r="E239" s="7">
        <f t="shared" si="10"/>
        <v>4141.285714285715</v>
      </c>
      <c r="F239">
        <v>86790</v>
      </c>
      <c r="G239">
        <f t="shared" si="11"/>
        <v>88330.85714285714</v>
      </c>
    </row>
    <row r="240" spans="3:7" ht="12.75">
      <c r="C240" s="1">
        <v>38070</v>
      </c>
      <c r="D240">
        <v>4072</v>
      </c>
      <c r="E240" s="7">
        <f t="shared" si="10"/>
        <v>4134.285714285715</v>
      </c>
      <c r="F240">
        <v>86984</v>
      </c>
      <c r="G240">
        <f t="shared" si="11"/>
        <v>88180.14285714286</v>
      </c>
    </row>
    <row r="241" spans="3:7" ht="12.75">
      <c r="C241" s="1">
        <v>38071</v>
      </c>
      <c r="D241">
        <v>4102</v>
      </c>
      <c r="E241" s="7">
        <f t="shared" si="10"/>
        <v>4098</v>
      </c>
      <c r="F241">
        <v>87700</v>
      </c>
      <c r="G241">
        <f t="shared" si="11"/>
        <v>87238.85714285714</v>
      </c>
    </row>
    <row r="242" spans="3:7" ht="12.75">
      <c r="C242" s="1">
        <v>38072</v>
      </c>
      <c r="D242">
        <v>3992</v>
      </c>
      <c r="E242" s="7">
        <f t="shared" si="10"/>
        <v>4098</v>
      </c>
      <c r="F242">
        <v>86997</v>
      </c>
      <c r="G242">
        <f t="shared" si="11"/>
        <v>87677.57142857143</v>
      </c>
    </row>
    <row r="243" spans="3:7" ht="12.75">
      <c r="C243" s="1">
        <v>38073</v>
      </c>
      <c r="D243">
        <v>4103</v>
      </c>
      <c r="E243" s="7">
        <f t="shared" si="10"/>
        <v>4066</v>
      </c>
      <c r="F243">
        <v>85172</v>
      </c>
      <c r="G243">
        <f t="shared" si="11"/>
        <v>87126.14285714286</v>
      </c>
    </row>
    <row r="244" spans="3:7" ht="12.75">
      <c r="C244" s="1">
        <v>38074</v>
      </c>
      <c r="D244">
        <v>3856</v>
      </c>
      <c r="E244" s="7">
        <f t="shared" si="10"/>
        <v>4022.5714285714284</v>
      </c>
      <c r="F244">
        <v>85989</v>
      </c>
      <c r="G244">
        <f t="shared" si="11"/>
        <v>86653.14285714286</v>
      </c>
    </row>
    <row r="245" spans="3:7" ht="12.75">
      <c r="C245" s="1">
        <v>38075</v>
      </c>
      <c r="D245">
        <v>3897</v>
      </c>
      <c r="E245" s="7">
        <f t="shared" si="10"/>
        <v>4005.5714285714284</v>
      </c>
      <c r="F245">
        <v>83580</v>
      </c>
      <c r="G245">
        <f t="shared" si="11"/>
        <v>86173.14285714286</v>
      </c>
    </row>
    <row r="246" spans="3:7" ht="12.75">
      <c r="C246" s="1">
        <v>38076</v>
      </c>
      <c r="D246">
        <v>3881</v>
      </c>
      <c r="E246" s="7">
        <f t="shared" si="10"/>
        <v>3986.1428571428573</v>
      </c>
      <c r="F246">
        <v>81868</v>
      </c>
      <c r="G246">
        <f t="shared" si="11"/>
        <v>85470</v>
      </c>
    </row>
    <row r="247" spans="3:7" ht="12.75">
      <c r="C247" s="1">
        <v>38077</v>
      </c>
      <c r="D247">
        <v>3920</v>
      </c>
      <c r="E247" s="7">
        <f t="shared" si="10"/>
        <v>3964.4285714285716</v>
      </c>
      <c r="F247">
        <v>81622</v>
      </c>
      <c r="G247">
        <f t="shared" si="11"/>
        <v>84704</v>
      </c>
    </row>
    <row r="248" spans="3:7" ht="12.75">
      <c r="C248" s="1">
        <v>38078</v>
      </c>
      <c r="D248">
        <v>3623</v>
      </c>
      <c r="E248" s="7">
        <f t="shared" si="10"/>
        <v>3896</v>
      </c>
      <c r="F248">
        <v>79336</v>
      </c>
      <c r="G248">
        <f t="shared" si="11"/>
        <v>83509.14285714286</v>
      </c>
    </row>
    <row r="249" spans="3:7" ht="12.75">
      <c r="C249" s="1">
        <v>38079</v>
      </c>
      <c r="D249">
        <v>3903</v>
      </c>
      <c r="E249" s="7">
        <f t="shared" si="10"/>
        <v>3883.285714285714</v>
      </c>
      <c r="F249">
        <v>79171</v>
      </c>
      <c r="G249">
        <f t="shared" si="11"/>
        <v>82391.14285714286</v>
      </c>
    </row>
    <row r="250" spans="3:7" ht="12.75">
      <c r="C250" s="1">
        <v>38080</v>
      </c>
      <c r="D250">
        <v>3666</v>
      </c>
      <c r="E250" s="7">
        <f t="shared" si="10"/>
        <v>3820.8571428571427</v>
      </c>
      <c r="F250">
        <v>80213</v>
      </c>
      <c r="G250">
        <f t="shared" si="11"/>
        <v>81682.71428571429</v>
      </c>
    </row>
    <row r="251" spans="3:7" ht="12.75">
      <c r="C251" s="1">
        <v>38081</v>
      </c>
      <c r="D251">
        <v>3549</v>
      </c>
      <c r="E251" s="7">
        <f t="shared" si="10"/>
        <v>3777</v>
      </c>
      <c r="F251">
        <v>77826</v>
      </c>
      <c r="G251">
        <f t="shared" si="11"/>
        <v>80516.57142857143</v>
      </c>
    </row>
    <row r="252" spans="3:7" ht="12.75">
      <c r="C252" s="1">
        <v>38082</v>
      </c>
      <c r="D252">
        <v>3637</v>
      </c>
      <c r="E252" s="7">
        <f t="shared" si="10"/>
        <v>3739.8571428571427</v>
      </c>
      <c r="F252">
        <v>79621</v>
      </c>
      <c r="G252">
        <f t="shared" si="11"/>
        <v>79951</v>
      </c>
    </row>
    <row r="253" spans="3:7" ht="12.75">
      <c r="C253" s="1">
        <v>38083</v>
      </c>
      <c r="D253">
        <v>3830</v>
      </c>
      <c r="E253" s="7">
        <f t="shared" si="10"/>
        <v>3732.5714285714284</v>
      </c>
      <c r="F253">
        <v>83559</v>
      </c>
      <c r="G253">
        <f t="shared" si="11"/>
        <v>80192.57142857143</v>
      </c>
    </row>
    <row r="254" spans="3:7" ht="12.75">
      <c r="C254" s="1">
        <v>38084</v>
      </c>
      <c r="D254">
        <v>3899</v>
      </c>
      <c r="E254" s="7">
        <f t="shared" si="10"/>
        <v>3729.5714285714284</v>
      </c>
      <c r="F254" s="37">
        <v>81815</v>
      </c>
      <c r="G254">
        <f t="shared" si="11"/>
        <v>80220.14285714286</v>
      </c>
    </row>
    <row r="255" spans="3:7" ht="12.75">
      <c r="C255" s="1">
        <v>38085</v>
      </c>
      <c r="D255">
        <v>3857</v>
      </c>
      <c r="E255" s="7">
        <f t="shared" si="10"/>
        <v>3763</v>
      </c>
      <c r="F255">
        <v>80328</v>
      </c>
      <c r="G255">
        <f t="shared" si="11"/>
        <v>80361.85714285714</v>
      </c>
    </row>
    <row r="256" spans="3:7" ht="12.75">
      <c r="C256" s="1">
        <v>38086</v>
      </c>
      <c r="D256">
        <v>3787</v>
      </c>
      <c r="E256" s="7">
        <f t="shared" si="10"/>
        <v>3746.4285714285716</v>
      </c>
      <c r="F256">
        <v>81204</v>
      </c>
      <c r="G256">
        <f t="shared" si="11"/>
        <v>80652.28571428571</v>
      </c>
    </row>
    <row r="257" spans="3:7" ht="12.75">
      <c r="C257" s="1">
        <v>38087</v>
      </c>
      <c r="D257">
        <v>3700</v>
      </c>
      <c r="E257" s="7">
        <f t="shared" si="10"/>
        <v>3751.285714285714</v>
      </c>
      <c r="F257">
        <v>78400</v>
      </c>
      <c r="G257">
        <f t="shared" si="11"/>
        <v>80393.28571428571</v>
      </c>
    </row>
    <row r="258" spans="3:7" ht="12.75">
      <c r="C258" s="1">
        <v>38088</v>
      </c>
      <c r="D258">
        <v>3703</v>
      </c>
      <c r="E258" s="7">
        <f t="shared" si="10"/>
        <v>3773.285714285714</v>
      </c>
      <c r="F258">
        <v>77644</v>
      </c>
      <c r="G258">
        <f t="shared" si="11"/>
        <v>80367.28571428571</v>
      </c>
    </row>
    <row r="259" spans="3:7" ht="12.75">
      <c r="C259" s="1">
        <v>38089</v>
      </c>
      <c r="D259">
        <v>3371</v>
      </c>
      <c r="E259" s="7">
        <f t="shared" si="10"/>
        <v>3735.285714285714</v>
      </c>
      <c r="F259">
        <v>77529</v>
      </c>
      <c r="G259">
        <f t="shared" si="11"/>
        <v>80068.42857142857</v>
      </c>
    </row>
    <row r="260" spans="3:7" ht="12.75">
      <c r="C260" s="1">
        <v>38090</v>
      </c>
      <c r="D260">
        <v>3486</v>
      </c>
      <c r="E260" s="7">
        <f t="shared" si="10"/>
        <v>3686.1428571428573</v>
      </c>
      <c r="F260">
        <v>71682</v>
      </c>
      <c r="G260">
        <f t="shared" si="11"/>
        <v>78371.71428571429</v>
      </c>
    </row>
    <row r="261" spans="3:7" ht="12.75">
      <c r="C261" s="1">
        <v>38091</v>
      </c>
      <c r="D261">
        <v>3766</v>
      </c>
      <c r="E261" s="7">
        <f t="shared" si="10"/>
        <v>3667.1428571428573</v>
      </c>
      <c r="F261">
        <v>74861</v>
      </c>
      <c r="G261">
        <f t="shared" si="11"/>
        <v>77378.28571428571</v>
      </c>
    </row>
    <row r="262" spans="3:7" ht="12.75">
      <c r="C262" s="1">
        <v>38092</v>
      </c>
      <c r="D262">
        <v>3800</v>
      </c>
      <c r="E262" s="7">
        <f t="shared" si="10"/>
        <v>3659</v>
      </c>
      <c r="F262">
        <v>76668</v>
      </c>
      <c r="G262">
        <f t="shared" si="11"/>
        <v>76855.42857142857</v>
      </c>
    </row>
    <row r="263" spans="3:7" ht="12.75">
      <c r="C263" s="1">
        <v>38093</v>
      </c>
      <c r="D263">
        <v>3610</v>
      </c>
      <c r="E263" s="7">
        <f t="shared" si="10"/>
        <v>3633.714285714286</v>
      </c>
      <c r="F263">
        <v>75016</v>
      </c>
      <c r="G263">
        <f t="shared" si="11"/>
        <v>75971.42857142857</v>
      </c>
    </row>
    <row r="264" spans="3:7" ht="12.75">
      <c r="C264" s="1">
        <v>38094</v>
      </c>
      <c r="D264">
        <v>3684</v>
      </c>
      <c r="E264" s="7">
        <f t="shared" si="10"/>
        <v>3631.4285714285716</v>
      </c>
      <c r="F264">
        <v>73872</v>
      </c>
      <c r="G264">
        <f t="shared" si="11"/>
        <v>75324.57142857143</v>
      </c>
    </row>
    <row r="265" spans="3:7" ht="12.75">
      <c r="C265" s="1">
        <v>38095</v>
      </c>
      <c r="D265">
        <v>3496</v>
      </c>
      <c r="E265" s="7">
        <f t="shared" si="10"/>
        <v>3601.8571428571427</v>
      </c>
      <c r="F265">
        <v>75542</v>
      </c>
      <c r="G265">
        <f t="shared" si="11"/>
        <v>75024.28571428571</v>
      </c>
    </row>
    <row r="266" spans="3:7" ht="12.75">
      <c r="C266" s="1">
        <v>38096</v>
      </c>
      <c r="D266">
        <v>3866</v>
      </c>
      <c r="E266" s="7">
        <f t="shared" si="10"/>
        <v>3672.5714285714284</v>
      </c>
      <c r="F266">
        <v>76387</v>
      </c>
      <c r="G266">
        <f t="shared" si="11"/>
        <v>74861.14285714286</v>
      </c>
    </row>
    <row r="267" spans="3:7" ht="12.75">
      <c r="C267" s="1">
        <v>38097</v>
      </c>
      <c r="D267">
        <v>3894</v>
      </c>
      <c r="E267" s="7">
        <f t="shared" si="10"/>
        <v>3730.8571428571427</v>
      </c>
      <c r="F267">
        <v>78749</v>
      </c>
      <c r="G267">
        <f t="shared" si="11"/>
        <v>75870.71428571429</v>
      </c>
    </row>
    <row r="268" spans="3:7" ht="12.75">
      <c r="C268" s="1">
        <v>38098</v>
      </c>
      <c r="D268">
        <v>4107</v>
      </c>
      <c r="E268" s="7">
        <f t="shared" si="10"/>
        <v>3779.5714285714284</v>
      </c>
      <c r="F268">
        <v>86821</v>
      </c>
      <c r="G268">
        <f t="shared" si="11"/>
        <v>77579.28571428571</v>
      </c>
    </row>
    <row r="269" spans="3:7" ht="12.75">
      <c r="C269" s="1">
        <v>38099</v>
      </c>
      <c r="D269">
        <v>4026</v>
      </c>
      <c r="E269" s="7">
        <f t="shared" si="10"/>
        <v>3811.8571428571427</v>
      </c>
      <c r="F269">
        <v>78517</v>
      </c>
      <c r="G269">
        <f t="shared" si="11"/>
        <v>77843.42857142857</v>
      </c>
    </row>
    <row r="270" spans="3:7" ht="12.75">
      <c r="C270" s="1">
        <v>38100</v>
      </c>
      <c r="D270">
        <v>3916</v>
      </c>
      <c r="E270" s="7">
        <f t="shared" si="10"/>
        <v>3855.5714285714284</v>
      </c>
      <c r="F270">
        <v>75977</v>
      </c>
      <c r="G270">
        <f t="shared" si="11"/>
        <v>77980.71428571429</v>
      </c>
    </row>
    <row r="271" spans="3:7" ht="12.75">
      <c r="C271" s="1">
        <v>38101</v>
      </c>
      <c r="D271">
        <v>3482</v>
      </c>
      <c r="E271" s="7">
        <f t="shared" si="10"/>
        <v>3826.714285714286</v>
      </c>
      <c r="F271">
        <v>75693</v>
      </c>
      <c r="G271">
        <f t="shared" si="11"/>
        <v>78240.85714285714</v>
      </c>
    </row>
    <row r="272" spans="3:7" ht="12.75">
      <c r="C272" s="1">
        <v>38102</v>
      </c>
      <c r="D272">
        <v>3931</v>
      </c>
      <c r="E272" s="7">
        <f t="shared" si="10"/>
        <v>3888.8571428571427</v>
      </c>
      <c r="F272">
        <v>76763</v>
      </c>
      <c r="G272">
        <f t="shared" si="11"/>
        <v>78415.28571428571</v>
      </c>
    </row>
    <row r="273" spans="3:7" ht="12.75">
      <c r="C273" s="1">
        <v>38103</v>
      </c>
      <c r="D273">
        <v>4374</v>
      </c>
      <c r="E273" s="7">
        <f t="shared" si="10"/>
        <v>3961.4285714285716</v>
      </c>
      <c r="F273">
        <v>82958</v>
      </c>
      <c r="G273">
        <f t="shared" si="11"/>
        <v>79354</v>
      </c>
    </row>
    <row r="274" spans="3:7" ht="12.75">
      <c r="C274" s="1">
        <v>38104</v>
      </c>
      <c r="D274">
        <v>4251</v>
      </c>
      <c r="E274" s="7">
        <f t="shared" si="10"/>
        <v>4012.4285714285716</v>
      </c>
      <c r="F274">
        <v>82283</v>
      </c>
      <c r="G274">
        <f t="shared" si="11"/>
        <v>79858.85714285714</v>
      </c>
    </row>
    <row r="275" spans="3:7" ht="12.75">
      <c r="C275" s="1">
        <v>38105</v>
      </c>
      <c r="D275">
        <v>4282</v>
      </c>
      <c r="E275" s="7">
        <f t="shared" si="10"/>
        <v>4037.4285714285716</v>
      </c>
      <c r="F275">
        <v>82678</v>
      </c>
      <c r="G275">
        <f t="shared" si="11"/>
        <v>79267</v>
      </c>
    </row>
    <row r="276" spans="3:7" ht="12.75">
      <c r="C276" s="1">
        <v>38106</v>
      </c>
      <c r="D276">
        <v>4170</v>
      </c>
      <c r="E276" s="7">
        <f t="shared" si="10"/>
        <v>4058</v>
      </c>
      <c r="F276">
        <v>82678</v>
      </c>
      <c r="G276">
        <f t="shared" si="11"/>
        <v>79861.42857142857</v>
      </c>
    </row>
    <row r="277" ht="12.75">
      <c r="C277" s="1">
        <v>38107</v>
      </c>
    </row>
    <row r="278" ht="12.75">
      <c r="C278" s="1">
        <v>38108</v>
      </c>
    </row>
    <row r="279" ht="12.75">
      <c r="C279" s="1">
        <v>38109</v>
      </c>
    </row>
    <row r="280" ht="12.75">
      <c r="C280" s="1">
        <v>38110</v>
      </c>
    </row>
    <row r="281" ht="12.75">
      <c r="C281" s="1">
        <v>38111</v>
      </c>
    </row>
    <row r="282" ht="12.75">
      <c r="C282" s="1">
        <v>38112</v>
      </c>
    </row>
    <row r="283" ht="12.75">
      <c r="C283" s="1">
        <v>38113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3"/>
  <sheetViews>
    <sheetView workbookViewId="0" topLeftCell="A1">
      <pane ySplit="3" topLeftCell="BM4" activePane="bottomLeft" state="frozen"/>
      <selection pane="topLeft" activeCell="A1" sqref="A1"/>
      <selection pane="bottomLeft" activeCell="E276" sqref="E276"/>
    </sheetView>
  </sheetViews>
  <sheetFormatPr defaultColWidth="9.140625" defaultRowHeight="12.75"/>
  <sheetData>
    <row r="1" spans="1:8" ht="12.75">
      <c r="A1" s="38" t="s">
        <v>31</v>
      </c>
      <c r="B1" s="39"/>
      <c r="C1" s="39"/>
      <c r="D1" s="40"/>
      <c r="E1" s="38" t="s">
        <v>32</v>
      </c>
      <c r="F1" s="39"/>
      <c r="G1" s="39"/>
      <c r="H1" s="40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76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spans="1:4" ht="12.75">
      <c r="A206" s="1">
        <v>38036</v>
      </c>
      <c r="B206">
        <v>1005</v>
      </c>
      <c r="C206">
        <f t="shared" si="3"/>
        <v>550</v>
      </c>
      <c r="D206">
        <v>1555</v>
      </c>
    </row>
    <row r="207" spans="1:4" ht="12.75">
      <c r="A207" s="1">
        <v>38037</v>
      </c>
      <c r="B207">
        <v>970</v>
      </c>
      <c r="C207">
        <f t="shared" si="3"/>
        <v>430</v>
      </c>
      <c r="D207">
        <v>1400</v>
      </c>
    </row>
    <row r="208" spans="1:4" ht="12.75">
      <c r="A208" s="1">
        <v>38038</v>
      </c>
      <c r="B208">
        <v>1050</v>
      </c>
      <c r="C208">
        <f t="shared" si="3"/>
        <v>476</v>
      </c>
      <c r="D208">
        <v>1526</v>
      </c>
    </row>
    <row r="209" spans="1:4" ht="12.75">
      <c r="A209" s="1">
        <v>38039</v>
      </c>
      <c r="B209">
        <v>930</v>
      </c>
      <c r="C209">
        <f t="shared" si="3"/>
        <v>291</v>
      </c>
      <c r="D209">
        <v>1221</v>
      </c>
    </row>
    <row r="210" spans="1:4" ht="12.75">
      <c r="A210" s="1">
        <v>38040</v>
      </c>
      <c r="B210">
        <v>970</v>
      </c>
      <c r="C210">
        <f t="shared" si="3"/>
        <v>330</v>
      </c>
      <c r="D210">
        <v>1300</v>
      </c>
    </row>
    <row r="211" spans="1:4" ht="12.75">
      <c r="A211" s="1">
        <v>38041</v>
      </c>
      <c r="B211">
        <v>1025</v>
      </c>
      <c r="C211">
        <f t="shared" si="3"/>
        <v>375</v>
      </c>
      <c r="D211">
        <v>1400</v>
      </c>
    </row>
    <row r="212" spans="1:4" ht="12.75">
      <c r="A212" s="1">
        <v>38042</v>
      </c>
      <c r="B212">
        <v>1030</v>
      </c>
      <c r="C212">
        <f t="shared" si="3"/>
        <v>600</v>
      </c>
      <c r="D212">
        <v>1630</v>
      </c>
    </row>
    <row r="213" spans="1:4" ht="12.75">
      <c r="A213" s="1">
        <v>38043</v>
      </c>
      <c r="B213">
        <v>1090</v>
      </c>
      <c r="C213">
        <f t="shared" si="3"/>
        <v>370</v>
      </c>
      <c r="D213">
        <v>1460</v>
      </c>
    </row>
    <row r="214" spans="1:4" ht="12.75">
      <c r="A214" s="1">
        <v>38044</v>
      </c>
      <c r="B214">
        <v>1085</v>
      </c>
      <c r="C214">
        <f t="shared" si="3"/>
        <v>40</v>
      </c>
      <c r="D214">
        <v>1125</v>
      </c>
    </row>
    <row r="215" spans="1:4" ht="12.75">
      <c r="A215" s="1">
        <v>38045</v>
      </c>
      <c r="B215">
        <v>1085</v>
      </c>
      <c r="C215">
        <f t="shared" si="3"/>
        <v>385</v>
      </c>
      <c r="D215">
        <v>1470</v>
      </c>
    </row>
    <row r="216" spans="1:4" ht="12.75">
      <c r="A216" s="1">
        <v>38046</v>
      </c>
      <c r="B216">
        <v>1135</v>
      </c>
      <c r="C216">
        <f t="shared" si="3"/>
        <v>111</v>
      </c>
      <c r="D216">
        <v>1246</v>
      </c>
    </row>
    <row r="217" spans="1:4" ht="12.75">
      <c r="A217" s="1">
        <v>38047</v>
      </c>
      <c r="B217">
        <v>1095</v>
      </c>
      <c r="C217">
        <f t="shared" si="3"/>
        <v>205</v>
      </c>
      <c r="D217">
        <v>1300</v>
      </c>
    </row>
    <row r="218" spans="1:4" ht="12.75">
      <c r="A218" s="1">
        <v>38048</v>
      </c>
      <c r="B218">
        <v>1085</v>
      </c>
      <c r="C218">
        <f t="shared" si="3"/>
        <v>230</v>
      </c>
      <c r="D218">
        <v>1315</v>
      </c>
    </row>
    <row r="219" spans="1:4" ht="12.75">
      <c r="A219" s="1">
        <v>38049</v>
      </c>
      <c r="B219">
        <v>990</v>
      </c>
      <c r="C219">
        <f t="shared" si="3"/>
        <v>280</v>
      </c>
      <c r="D219">
        <v>1270</v>
      </c>
    </row>
    <row r="220" spans="1:4" ht="12.75">
      <c r="A220" s="1">
        <v>38050</v>
      </c>
      <c r="B220">
        <v>1120</v>
      </c>
      <c r="C220">
        <f t="shared" si="3"/>
        <v>230</v>
      </c>
      <c r="D220">
        <v>1350</v>
      </c>
    </row>
    <row r="221" spans="1:4" ht="12.75">
      <c r="A221" s="1">
        <v>38051</v>
      </c>
      <c r="B221">
        <v>1100</v>
      </c>
      <c r="C221">
        <f t="shared" si="3"/>
        <v>300</v>
      </c>
      <c r="D221">
        <v>1400</v>
      </c>
    </row>
    <row r="222" spans="1:4" ht="12.75">
      <c r="A222" s="1">
        <v>38052</v>
      </c>
      <c r="B222">
        <v>1070</v>
      </c>
      <c r="C222">
        <f t="shared" si="3"/>
        <v>310</v>
      </c>
      <c r="D222">
        <v>1380</v>
      </c>
    </row>
    <row r="223" spans="1:4" ht="12.75">
      <c r="A223" s="1">
        <v>38053</v>
      </c>
      <c r="B223">
        <v>1020</v>
      </c>
      <c r="C223">
        <f t="shared" si="3"/>
        <v>230</v>
      </c>
      <c r="D223">
        <v>1250</v>
      </c>
    </row>
    <row r="224" spans="1:4" ht="12.75">
      <c r="A224" s="1">
        <v>38054</v>
      </c>
      <c r="B224">
        <v>1050</v>
      </c>
      <c r="C224">
        <f t="shared" si="3"/>
        <v>320</v>
      </c>
      <c r="D224">
        <v>1370</v>
      </c>
    </row>
    <row r="225" spans="1:4" ht="12.75">
      <c r="A225" s="1">
        <v>38055</v>
      </c>
      <c r="B225">
        <v>970</v>
      </c>
      <c r="C225">
        <f t="shared" si="3"/>
        <v>472</v>
      </c>
      <c r="D225">
        <v>1442</v>
      </c>
    </row>
    <row r="226" spans="1:4" ht="12.75">
      <c r="A226" s="1">
        <v>38056</v>
      </c>
      <c r="B226">
        <v>1020</v>
      </c>
      <c r="C226">
        <f t="shared" si="3"/>
        <v>360</v>
      </c>
      <c r="D226">
        <v>1380</v>
      </c>
    </row>
    <row r="227" spans="1:4" ht="12.75">
      <c r="A227" s="1">
        <v>38057</v>
      </c>
      <c r="B227">
        <v>980</v>
      </c>
      <c r="C227">
        <f t="shared" si="3"/>
        <v>420</v>
      </c>
      <c r="D227">
        <v>1400</v>
      </c>
    </row>
    <row r="228" spans="1:4" ht="12.75">
      <c r="A228" s="1">
        <v>38058</v>
      </c>
      <c r="B228">
        <v>1050</v>
      </c>
      <c r="C228">
        <f t="shared" si="3"/>
        <v>355</v>
      </c>
      <c r="D228">
        <v>1405</v>
      </c>
    </row>
    <row r="229" spans="1:4" ht="12.75">
      <c r="A229" s="1">
        <v>38059</v>
      </c>
      <c r="B229">
        <v>1070</v>
      </c>
      <c r="C229">
        <f t="shared" si="3"/>
        <v>395</v>
      </c>
      <c r="D229">
        <v>1465</v>
      </c>
    </row>
    <row r="230" spans="1:4" ht="12.75">
      <c r="A230" s="1">
        <v>38060</v>
      </c>
      <c r="B230">
        <v>1075</v>
      </c>
      <c r="C230">
        <f t="shared" si="3"/>
        <v>350</v>
      </c>
      <c r="D230">
        <v>1425</v>
      </c>
    </row>
    <row r="231" spans="1:4" ht="12.75">
      <c r="A231" s="1">
        <v>38061</v>
      </c>
      <c r="B231">
        <v>1020</v>
      </c>
      <c r="C231">
        <f t="shared" si="3"/>
        <v>480</v>
      </c>
      <c r="D231">
        <v>1500</v>
      </c>
    </row>
    <row r="232" spans="1:4" ht="12.75">
      <c r="A232" s="1">
        <v>38062</v>
      </c>
      <c r="B232">
        <v>970</v>
      </c>
      <c r="C232">
        <f t="shared" si="3"/>
        <v>330</v>
      </c>
      <c r="D232">
        <v>1300</v>
      </c>
    </row>
    <row r="233" spans="1:4" ht="12.75">
      <c r="A233" s="1">
        <v>38063</v>
      </c>
      <c r="B233">
        <v>1080</v>
      </c>
      <c r="C233">
        <f t="shared" si="3"/>
        <v>420</v>
      </c>
      <c r="D233">
        <v>1500</v>
      </c>
    </row>
    <row r="234" spans="1:4" ht="12.75">
      <c r="A234" s="1">
        <v>38064</v>
      </c>
      <c r="B234">
        <v>925</v>
      </c>
      <c r="C234">
        <f t="shared" si="3"/>
        <v>560</v>
      </c>
      <c r="D234">
        <v>1485</v>
      </c>
    </row>
    <row r="235" spans="1:4" ht="12.75">
      <c r="A235" s="1">
        <v>38065</v>
      </c>
      <c r="B235">
        <v>910</v>
      </c>
      <c r="C235">
        <f t="shared" si="3"/>
        <v>540</v>
      </c>
      <c r="D235">
        <v>1450</v>
      </c>
    </row>
    <row r="236" spans="1:4" ht="12.75">
      <c r="A236" s="1">
        <v>38066</v>
      </c>
      <c r="B236">
        <v>990</v>
      </c>
      <c r="C236">
        <f t="shared" si="3"/>
        <v>430</v>
      </c>
      <c r="D236">
        <v>1420</v>
      </c>
    </row>
    <row r="237" spans="1:4" ht="12.75">
      <c r="A237" s="1">
        <v>38067</v>
      </c>
      <c r="B237">
        <v>930</v>
      </c>
      <c r="C237">
        <f t="shared" si="3"/>
        <v>520</v>
      </c>
      <c r="D237">
        <v>1450</v>
      </c>
    </row>
    <row r="238" spans="1:4" ht="12.75">
      <c r="A238" s="1">
        <v>38068</v>
      </c>
      <c r="B238">
        <v>865</v>
      </c>
      <c r="C238">
        <f t="shared" si="3"/>
        <v>515</v>
      </c>
      <c r="D238">
        <v>1380</v>
      </c>
    </row>
    <row r="239" spans="1:4" ht="12.75">
      <c r="A239" s="1">
        <v>38069</v>
      </c>
      <c r="B239">
        <v>850</v>
      </c>
      <c r="C239">
        <f t="shared" si="3"/>
        <v>520</v>
      </c>
      <c r="D239">
        <v>1370</v>
      </c>
    </row>
    <row r="240" spans="1:4" ht="12.75">
      <c r="A240" s="1">
        <v>38070</v>
      </c>
      <c r="B240">
        <v>970</v>
      </c>
      <c r="C240">
        <f t="shared" si="3"/>
        <v>286</v>
      </c>
      <c r="D240">
        <v>1256</v>
      </c>
    </row>
    <row r="241" spans="1:4" ht="12.75">
      <c r="A241" s="1">
        <v>38071</v>
      </c>
      <c r="B241">
        <v>990</v>
      </c>
      <c r="C241">
        <f t="shared" si="3"/>
        <v>575</v>
      </c>
      <c r="D241">
        <v>1565</v>
      </c>
    </row>
    <row r="242" spans="1:4" ht="12.75">
      <c r="A242" s="1">
        <v>38072</v>
      </c>
      <c r="B242">
        <v>825</v>
      </c>
      <c r="C242">
        <f t="shared" si="3"/>
        <v>500</v>
      </c>
      <c r="D242">
        <v>1325</v>
      </c>
    </row>
    <row r="243" spans="1:4" ht="12.75">
      <c r="A243" s="1">
        <v>38073</v>
      </c>
      <c r="B243">
        <v>830</v>
      </c>
      <c r="C243">
        <f t="shared" si="3"/>
        <v>520</v>
      </c>
      <c r="D243">
        <v>1350</v>
      </c>
    </row>
    <row r="244" spans="1:4" ht="12.75">
      <c r="A244" s="1">
        <v>38074</v>
      </c>
      <c r="B244">
        <v>920</v>
      </c>
      <c r="C244">
        <f t="shared" si="3"/>
        <v>345</v>
      </c>
      <c r="D244">
        <v>1265</v>
      </c>
    </row>
    <row r="245" spans="1:4" ht="12.75">
      <c r="A245" s="1">
        <v>38075</v>
      </c>
      <c r="B245">
        <v>900</v>
      </c>
      <c r="C245">
        <f t="shared" si="3"/>
        <v>300</v>
      </c>
      <c r="D245">
        <v>1200</v>
      </c>
    </row>
    <row r="246" spans="1:4" ht="12.75">
      <c r="A246" s="1">
        <v>38076</v>
      </c>
      <c r="B246">
        <v>865</v>
      </c>
      <c r="C246">
        <f t="shared" si="3"/>
        <v>375</v>
      </c>
      <c r="D246">
        <v>1240</v>
      </c>
    </row>
    <row r="247" spans="1:4" ht="12.75">
      <c r="A247" s="1">
        <v>38077</v>
      </c>
      <c r="B247">
        <v>990</v>
      </c>
      <c r="C247">
        <f t="shared" si="3"/>
        <v>310</v>
      </c>
      <c r="D247">
        <v>1300</v>
      </c>
    </row>
    <row r="248" spans="1:4" ht="12.75">
      <c r="A248" s="1">
        <v>38078</v>
      </c>
      <c r="B248">
        <v>830</v>
      </c>
      <c r="C248">
        <f t="shared" si="3"/>
        <v>320</v>
      </c>
      <c r="D248">
        <v>1150</v>
      </c>
    </row>
    <row r="249" spans="1:4" ht="12.75">
      <c r="A249" s="1">
        <v>38079</v>
      </c>
      <c r="B249">
        <v>1205</v>
      </c>
      <c r="C249">
        <f t="shared" si="3"/>
        <v>-25</v>
      </c>
      <c r="D249">
        <v>1180</v>
      </c>
    </row>
    <row r="250" spans="1:4" ht="12.75">
      <c r="A250" s="1">
        <v>38080</v>
      </c>
      <c r="B250">
        <v>900</v>
      </c>
      <c r="C250">
        <f t="shared" si="3"/>
        <v>290</v>
      </c>
      <c r="D250">
        <v>1190</v>
      </c>
    </row>
    <row r="251" spans="1:4" ht="12.75">
      <c r="A251" s="1">
        <v>38081</v>
      </c>
      <c r="B251">
        <v>1060</v>
      </c>
      <c r="C251">
        <f t="shared" si="3"/>
        <v>200</v>
      </c>
      <c r="D251">
        <v>1260</v>
      </c>
    </row>
    <row r="252" spans="1:4" ht="12.75">
      <c r="A252" s="1">
        <v>38082</v>
      </c>
      <c r="B252">
        <v>1195</v>
      </c>
      <c r="C252">
        <f t="shared" si="3"/>
        <v>-5</v>
      </c>
      <c r="D252">
        <v>1190</v>
      </c>
    </row>
    <row r="253" spans="1:4" ht="12.75">
      <c r="A253" s="1">
        <v>38083</v>
      </c>
      <c r="B253">
        <v>990</v>
      </c>
      <c r="C253">
        <f t="shared" si="3"/>
        <v>260</v>
      </c>
      <c r="D253">
        <v>1250</v>
      </c>
    </row>
    <row r="254" spans="1:4" ht="12.75">
      <c r="A254" s="1">
        <v>38084</v>
      </c>
      <c r="B254">
        <v>1375</v>
      </c>
      <c r="C254">
        <f t="shared" si="3"/>
        <v>60</v>
      </c>
      <c r="D254">
        <v>1435</v>
      </c>
    </row>
    <row r="255" spans="1:4" ht="12.75">
      <c r="A255" s="1">
        <v>38085</v>
      </c>
      <c r="B255">
        <v>1250</v>
      </c>
      <c r="C255">
        <f t="shared" si="3"/>
        <v>-20</v>
      </c>
      <c r="D255">
        <v>1230</v>
      </c>
    </row>
    <row r="256" spans="1:4" ht="12.75">
      <c r="A256" s="1">
        <v>38086</v>
      </c>
      <c r="B256">
        <v>830</v>
      </c>
      <c r="C256">
        <f t="shared" si="3"/>
        <v>452</v>
      </c>
      <c r="D256">
        <v>1282</v>
      </c>
    </row>
    <row r="257" spans="1:4" ht="12.75">
      <c r="A257" s="1">
        <v>38087</v>
      </c>
      <c r="B257">
        <v>1200</v>
      </c>
      <c r="C257">
        <f t="shared" si="3"/>
        <v>-90</v>
      </c>
      <c r="D257">
        <v>1110</v>
      </c>
    </row>
    <row r="258" spans="1:4" ht="12.75">
      <c r="A258" s="1">
        <v>38088</v>
      </c>
      <c r="B258">
        <v>630</v>
      </c>
      <c r="C258">
        <f t="shared" si="3"/>
        <v>510</v>
      </c>
      <c r="D258">
        <v>1140</v>
      </c>
    </row>
    <row r="259" spans="1:4" ht="12.75">
      <c r="A259" s="1">
        <v>38089</v>
      </c>
      <c r="B259">
        <v>780</v>
      </c>
      <c r="C259">
        <f t="shared" si="3"/>
        <v>450</v>
      </c>
      <c r="D259">
        <v>1230</v>
      </c>
    </row>
    <row r="260" spans="1:4" ht="12.75">
      <c r="A260" s="1">
        <v>38090</v>
      </c>
      <c r="B260">
        <v>800</v>
      </c>
      <c r="C260">
        <f t="shared" si="3"/>
        <v>152</v>
      </c>
      <c r="D260">
        <v>952</v>
      </c>
    </row>
    <row r="261" spans="1:4" ht="12.75">
      <c r="A261" s="1">
        <v>38091</v>
      </c>
      <c r="B261">
        <v>1050</v>
      </c>
      <c r="C261">
        <f t="shared" si="3"/>
        <v>335</v>
      </c>
      <c r="D261">
        <v>1385</v>
      </c>
    </row>
    <row r="262" spans="1:4" ht="12.75">
      <c r="A262" s="1">
        <v>38092</v>
      </c>
      <c r="B262">
        <v>810</v>
      </c>
      <c r="C262">
        <f t="shared" si="3"/>
        <v>475</v>
      </c>
      <c r="D262">
        <v>1285</v>
      </c>
    </row>
    <row r="263" spans="1:4" ht="12.75">
      <c r="A263" s="1">
        <v>38093</v>
      </c>
      <c r="B263">
        <v>1240</v>
      </c>
      <c r="C263">
        <f t="shared" si="3"/>
        <v>-110</v>
      </c>
      <c r="D263">
        <v>1130</v>
      </c>
    </row>
    <row r="264" spans="1:4" ht="12.75">
      <c r="A264" s="1">
        <v>38094</v>
      </c>
      <c r="B264">
        <v>1160</v>
      </c>
      <c r="C264">
        <f t="shared" si="3"/>
        <v>37</v>
      </c>
      <c r="D264">
        <v>1197</v>
      </c>
    </row>
    <row r="265" spans="1:4" ht="12.75">
      <c r="A265" s="1">
        <v>38095</v>
      </c>
      <c r="B265">
        <v>680</v>
      </c>
      <c r="C265">
        <f t="shared" si="3"/>
        <v>510</v>
      </c>
      <c r="D265">
        <v>1190</v>
      </c>
    </row>
    <row r="266" spans="1:4" ht="12.75">
      <c r="A266" s="1">
        <f>A265+1</f>
        <v>38096</v>
      </c>
      <c r="B266">
        <v>810</v>
      </c>
      <c r="C266">
        <f t="shared" si="3"/>
        <v>380</v>
      </c>
      <c r="D266">
        <v>1190</v>
      </c>
    </row>
    <row r="267" spans="1:4" ht="12.75">
      <c r="A267" s="1">
        <f>A266+1</f>
        <v>38097</v>
      </c>
      <c r="B267">
        <v>870</v>
      </c>
      <c r="C267">
        <f t="shared" si="3"/>
        <v>340</v>
      </c>
      <c r="D267">
        <v>1210</v>
      </c>
    </row>
    <row r="268" spans="1:4" ht="12.75">
      <c r="A268" s="1">
        <f aca="true" t="shared" si="4" ref="A268:A293">A267+1</f>
        <v>38098</v>
      </c>
      <c r="B268">
        <v>1150</v>
      </c>
      <c r="C268">
        <f t="shared" si="3"/>
        <v>350</v>
      </c>
      <c r="D268">
        <v>1500</v>
      </c>
    </row>
    <row r="269" spans="1:4" ht="12.75">
      <c r="A269" s="1">
        <f t="shared" si="4"/>
        <v>38099</v>
      </c>
      <c r="B269">
        <v>1050</v>
      </c>
      <c r="C269">
        <f t="shared" si="3"/>
        <v>150</v>
      </c>
      <c r="D269">
        <v>1200</v>
      </c>
    </row>
    <row r="270" spans="1:4" ht="12.75">
      <c r="A270" s="1">
        <f t="shared" si="4"/>
        <v>38100</v>
      </c>
      <c r="B270">
        <v>1085</v>
      </c>
      <c r="C270">
        <f t="shared" si="3"/>
        <v>280</v>
      </c>
      <c r="D270">
        <v>1365</v>
      </c>
    </row>
    <row r="271" spans="1:4" ht="12.75">
      <c r="A271" s="1">
        <f t="shared" si="4"/>
        <v>38101</v>
      </c>
      <c r="B271">
        <v>770</v>
      </c>
      <c r="C271">
        <f t="shared" si="3"/>
        <v>510</v>
      </c>
      <c r="D271">
        <v>1280</v>
      </c>
    </row>
    <row r="272" spans="1:4" ht="12.75">
      <c r="A272" s="1">
        <f t="shared" si="4"/>
        <v>38102</v>
      </c>
      <c r="B272">
        <v>1110</v>
      </c>
      <c r="C272">
        <f t="shared" si="3"/>
        <v>240</v>
      </c>
      <c r="D272">
        <v>1350</v>
      </c>
    </row>
    <row r="273" spans="1:4" ht="12.75">
      <c r="A273" s="1">
        <f t="shared" si="4"/>
        <v>38103</v>
      </c>
      <c r="B273">
        <v>1220</v>
      </c>
      <c r="C273">
        <f t="shared" si="3"/>
        <v>280</v>
      </c>
      <c r="D273">
        <v>1500</v>
      </c>
    </row>
    <row r="274" spans="1:4" ht="12.75">
      <c r="A274" s="1">
        <f t="shared" si="4"/>
        <v>38104</v>
      </c>
      <c r="B274">
        <v>1170</v>
      </c>
      <c r="C274">
        <f t="shared" si="3"/>
        <v>180</v>
      </c>
      <c r="D274">
        <v>1350</v>
      </c>
    </row>
    <row r="275" spans="1:4" ht="12.75">
      <c r="A275" s="1">
        <f t="shared" si="4"/>
        <v>38105</v>
      </c>
      <c r="B275">
        <v>1190</v>
      </c>
      <c r="C275">
        <f t="shared" si="3"/>
        <v>310</v>
      </c>
      <c r="D275">
        <v>1500</v>
      </c>
    </row>
    <row r="276" spans="1:4" ht="12.75">
      <c r="A276" s="1">
        <f t="shared" si="4"/>
        <v>38106</v>
      </c>
      <c r="B276">
        <v>975</v>
      </c>
      <c r="C276">
        <f t="shared" si="3"/>
        <v>425</v>
      </c>
      <c r="D276">
        <v>1400</v>
      </c>
    </row>
    <row r="277" ht="12.75">
      <c r="A277" s="1">
        <f t="shared" si="4"/>
        <v>38107</v>
      </c>
    </row>
    <row r="278" ht="12.75">
      <c r="A278" s="1">
        <f t="shared" si="4"/>
        <v>38108</v>
      </c>
    </row>
    <row r="279" ht="12.75">
      <c r="A279" s="1">
        <f t="shared" si="4"/>
        <v>38109</v>
      </c>
    </row>
    <row r="280" ht="12.75">
      <c r="A280" s="1">
        <f t="shared" si="4"/>
        <v>38110</v>
      </c>
    </row>
    <row r="281" ht="12.75">
      <c r="A281" s="1">
        <f t="shared" si="4"/>
        <v>38111</v>
      </c>
    </row>
    <row r="282" ht="12.75">
      <c r="A282" s="1">
        <f t="shared" si="4"/>
        <v>38112</v>
      </c>
    </row>
    <row r="283" ht="12.75">
      <c r="A283" s="1">
        <f t="shared" si="4"/>
        <v>38113</v>
      </c>
    </row>
    <row r="284" ht="12.75">
      <c r="A284" s="1">
        <f t="shared" si="4"/>
        <v>38114</v>
      </c>
    </row>
    <row r="285" ht="12.75">
      <c r="A285" s="1">
        <f t="shared" si="4"/>
        <v>38115</v>
      </c>
    </row>
    <row r="286" ht="12.75">
      <c r="A286" s="1">
        <f t="shared" si="4"/>
        <v>38116</v>
      </c>
    </row>
    <row r="287" ht="12.75">
      <c r="A287" s="1">
        <f t="shared" si="4"/>
        <v>38117</v>
      </c>
    </row>
    <row r="288" ht="12.75">
      <c r="A288" s="1">
        <f t="shared" si="4"/>
        <v>38118</v>
      </c>
    </row>
    <row r="289" ht="12.75">
      <c r="A289" s="1">
        <f t="shared" si="4"/>
        <v>38119</v>
      </c>
    </row>
    <row r="290" ht="12.75">
      <c r="A290" s="1">
        <f t="shared" si="4"/>
        <v>38120</v>
      </c>
    </row>
    <row r="291" ht="12.75">
      <c r="A291" s="1">
        <f t="shared" si="4"/>
        <v>38121</v>
      </c>
    </row>
    <row r="292" ht="12.75">
      <c r="A292" s="1">
        <f t="shared" si="4"/>
        <v>38122</v>
      </c>
    </row>
    <row r="293" ht="12.75">
      <c r="A293" s="1">
        <f t="shared" si="4"/>
        <v>38123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0"/>
  <sheetViews>
    <sheetView workbookViewId="0" topLeftCell="AC1">
      <pane ySplit="2" topLeftCell="BM3" activePane="bottomLeft" state="frozen"/>
      <selection pane="topLeft" activeCell="A1" sqref="A1"/>
      <selection pane="bottomLeft" activeCell="N276" sqref="N276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1" t="s">
        <v>1</v>
      </c>
      <c r="C1" s="42"/>
      <c r="D1" s="42"/>
      <c r="E1" s="42"/>
      <c r="F1" s="42"/>
      <c r="G1" s="42"/>
      <c r="H1" s="42"/>
      <c r="I1" s="43"/>
      <c r="J1" s="44" t="s">
        <v>7</v>
      </c>
      <c r="K1" s="45"/>
      <c r="L1" s="45"/>
      <c r="M1" s="45"/>
      <c r="N1" s="23" t="s">
        <v>25</v>
      </c>
      <c r="O1" s="46" t="s">
        <v>12</v>
      </c>
      <c r="P1" s="41"/>
      <c r="Q1" s="41"/>
      <c r="R1" s="47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76">SUM(B151+C151+D151-J151)</f>
        <v>1238</v>
      </c>
      <c r="P151" s="10">
        <f aca="true" t="shared" si="13" ref="P151:P276">SUM(E151+J151+M151)</f>
        <v>1627</v>
      </c>
      <c r="Q151" s="10">
        <f aca="true" t="shared" si="14" ref="Q151:Q276">SUM(F151-M151)</f>
        <v>505</v>
      </c>
      <c r="R151" s="10">
        <f aca="true" t="shared" si="15" ref="R151:R276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76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76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8" ht="12.75">
      <c r="A206" s="16">
        <v>38036</v>
      </c>
      <c r="B206" s="4">
        <v>1552</v>
      </c>
      <c r="C206" s="4">
        <v>60</v>
      </c>
      <c r="D206" s="4">
        <v>85</v>
      </c>
      <c r="E206" s="4">
        <v>1413</v>
      </c>
      <c r="F206" s="4">
        <v>906</v>
      </c>
      <c r="G206" s="4">
        <f t="shared" si="16"/>
        <v>4016</v>
      </c>
      <c r="H206" s="4">
        <v>266</v>
      </c>
      <c r="I206" s="4">
        <f t="shared" si="17"/>
        <v>4282</v>
      </c>
      <c r="J206" s="4">
        <v>805</v>
      </c>
      <c r="M206" s="4">
        <v>200</v>
      </c>
      <c r="N206" s="29">
        <v>38036</v>
      </c>
      <c r="O206" s="4">
        <f t="shared" si="12"/>
        <v>892</v>
      </c>
      <c r="P206" s="4">
        <f t="shared" si="13"/>
        <v>2418</v>
      </c>
      <c r="Q206" s="4">
        <f t="shared" si="14"/>
        <v>706</v>
      </c>
      <c r="R206" s="4">
        <f t="shared" si="15"/>
        <v>4016</v>
      </c>
    </row>
    <row r="207" spans="1:18" ht="12.75">
      <c r="A207" s="16">
        <v>38037</v>
      </c>
      <c r="B207" s="4">
        <v>1463</v>
      </c>
      <c r="C207" s="4">
        <v>60</v>
      </c>
      <c r="D207" s="4">
        <v>84</v>
      </c>
      <c r="E207" s="4">
        <v>1166</v>
      </c>
      <c r="F207" s="4">
        <v>943</v>
      </c>
      <c r="G207" s="4">
        <f t="shared" si="16"/>
        <v>3716</v>
      </c>
      <c r="H207" s="4">
        <v>266</v>
      </c>
      <c r="I207" s="4">
        <f t="shared" si="17"/>
        <v>3982</v>
      </c>
      <c r="J207" s="4">
        <v>750</v>
      </c>
      <c r="M207" s="4">
        <v>220</v>
      </c>
      <c r="N207" s="29">
        <v>38037</v>
      </c>
      <c r="O207" s="4">
        <f t="shared" si="12"/>
        <v>857</v>
      </c>
      <c r="P207" s="4">
        <f t="shared" si="13"/>
        <v>2136</v>
      </c>
      <c r="Q207" s="4">
        <f t="shared" si="14"/>
        <v>723</v>
      </c>
      <c r="R207" s="4">
        <f t="shared" si="15"/>
        <v>3716</v>
      </c>
    </row>
    <row r="208" spans="1:18" ht="12.75">
      <c r="A208" s="16">
        <v>38038</v>
      </c>
      <c r="B208" s="4">
        <v>1588</v>
      </c>
      <c r="C208" s="4">
        <v>10</v>
      </c>
      <c r="D208" s="4">
        <v>82</v>
      </c>
      <c r="E208" s="4">
        <v>1301</v>
      </c>
      <c r="F208" s="4">
        <v>945</v>
      </c>
      <c r="G208" s="4">
        <f t="shared" si="16"/>
        <v>3926</v>
      </c>
      <c r="H208" s="4">
        <v>266</v>
      </c>
      <c r="I208" s="4">
        <f t="shared" si="17"/>
        <v>4192</v>
      </c>
      <c r="J208" s="4">
        <v>850</v>
      </c>
      <c r="M208" s="4">
        <v>200</v>
      </c>
      <c r="N208" s="29">
        <v>38038</v>
      </c>
      <c r="O208" s="4">
        <f t="shared" si="12"/>
        <v>830</v>
      </c>
      <c r="P208" s="4">
        <f t="shared" si="13"/>
        <v>2351</v>
      </c>
      <c r="Q208" s="4">
        <f t="shared" si="14"/>
        <v>745</v>
      </c>
      <c r="R208" s="4">
        <f t="shared" si="15"/>
        <v>3926</v>
      </c>
    </row>
    <row r="209" spans="1:18" ht="12.75">
      <c r="A209" s="16">
        <v>38039</v>
      </c>
      <c r="B209" s="4">
        <v>1600</v>
      </c>
      <c r="C209" s="4">
        <v>60</v>
      </c>
      <c r="D209" s="4">
        <v>70</v>
      </c>
      <c r="E209" s="4">
        <v>1289</v>
      </c>
      <c r="F209" s="4">
        <v>881</v>
      </c>
      <c r="G209" s="4">
        <f t="shared" si="16"/>
        <v>3900</v>
      </c>
      <c r="H209" s="4">
        <v>266</v>
      </c>
      <c r="I209" s="4">
        <f t="shared" si="17"/>
        <v>4166</v>
      </c>
      <c r="J209" s="4">
        <v>780</v>
      </c>
      <c r="M209" s="4">
        <v>150</v>
      </c>
      <c r="N209" s="29">
        <v>38039</v>
      </c>
      <c r="O209" s="4">
        <f t="shared" si="12"/>
        <v>950</v>
      </c>
      <c r="P209" s="4">
        <f t="shared" si="13"/>
        <v>2219</v>
      </c>
      <c r="Q209" s="4">
        <f t="shared" si="14"/>
        <v>731</v>
      </c>
      <c r="R209" s="4">
        <f t="shared" si="15"/>
        <v>3900</v>
      </c>
    </row>
    <row r="210" spans="1:18" ht="12.75">
      <c r="A210" s="16">
        <v>38040</v>
      </c>
      <c r="B210" s="4">
        <v>1681</v>
      </c>
      <c r="C210" s="4">
        <v>60</v>
      </c>
      <c r="D210" s="4">
        <v>56</v>
      </c>
      <c r="E210" s="4">
        <v>1216</v>
      </c>
      <c r="F210" s="4">
        <v>732</v>
      </c>
      <c r="G210" s="4">
        <f t="shared" si="16"/>
        <v>3745</v>
      </c>
      <c r="H210" s="4">
        <v>266</v>
      </c>
      <c r="I210" s="4">
        <f t="shared" si="17"/>
        <v>4011</v>
      </c>
      <c r="J210" s="4">
        <v>845</v>
      </c>
      <c r="M210" s="4">
        <v>125</v>
      </c>
      <c r="N210" s="29">
        <v>38040</v>
      </c>
      <c r="O210" s="4">
        <f t="shared" si="12"/>
        <v>952</v>
      </c>
      <c r="P210" s="4">
        <f t="shared" si="13"/>
        <v>2186</v>
      </c>
      <c r="Q210" s="4">
        <f t="shared" si="14"/>
        <v>607</v>
      </c>
      <c r="R210" s="4">
        <f t="shared" si="15"/>
        <v>3745</v>
      </c>
    </row>
    <row r="211" spans="1:18" ht="12.75">
      <c r="A211" s="16">
        <v>38041</v>
      </c>
      <c r="B211" s="4">
        <v>1740</v>
      </c>
      <c r="C211" s="4">
        <v>60</v>
      </c>
      <c r="D211" s="4">
        <v>53</v>
      </c>
      <c r="E211" s="4">
        <v>1232</v>
      </c>
      <c r="F211" s="4">
        <v>941</v>
      </c>
      <c r="G211" s="4">
        <f t="shared" si="16"/>
        <v>4026</v>
      </c>
      <c r="H211" s="4">
        <v>266</v>
      </c>
      <c r="I211" s="4">
        <f t="shared" si="17"/>
        <v>4292</v>
      </c>
      <c r="J211" s="4">
        <v>810</v>
      </c>
      <c r="M211" s="4">
        <v>215</v>
      </c>
      <c r="N211" s="29">
        <v>38041</v>
      </c>
      <c r="O211" s="4">
        <f t="shared" si="12"/>
        <v>1043</v>
      </c>
      <c r="P211" s="4">
        <f t="shared" si="13"/>
        <v>2257</v>
      </c>
      <c r="Q211" s="4">
        <f t="shared" si="14"/>
        <v>726</v>
      </c>
      <c r="R211" s="4">
        <f t="shared" si="15"/>
        <v>4026</v>
      </c>
    </row>
    <row r="212" spans="1:18" ht="12.75">
      <c r="A212" s="16">
        <v>38042</v>
      </c>
      <c r="B212" s="4">
        <v>1704</v>
      </c>
      <c r="C212" s="4">
        <v>58</v>
      </c>
      <c r="D212" s="4">
        <v>82</v>
      </c>
      <c r="E212" s="4">
        <v>1258</v>
      </c>
      <c r="F212" s="4">
        <v>965</v>
      </c>
      <c r="G212" s="4">
        <f t="shared" si="16"/>
        <v>4067</v>
      </c>
      <c r="H212" s="4">
        <v>266</v>
      </c>
      <c r="I212" s="4">
        <f t="shared" si="17"/>
        <v>4333</v>
      </c>
      <c r="J212" s="4">
        <v>850</v>
      </c>
      <c r="M212" s="4">
        <v>180</v>
      </c>
      <c r="N212" s="29">
        <v>38042</v>
      </c>
      <c r="O212" s="4">
        <f t="shared" si="12"/>
        <v>994</v>
      </c>
      <c r="P212" s="4">
        <f t="shared" si="13"/>
        <v>2288</v>
      </c>
      <c r="Q212" s="4">
        <f t="shared" si="14"/>
        <v>785</v>
      </c>
      <c r="R212" s="4">
        <f t="shared" si="15"/>
        <v>4067</v>
      </c>
    </row>
    <row r="213" spans="1:18" ht="12.75">
      <c r="A213" s="16">
        <v>38043</v>
      </c>
      <c r="B213" s="4">
        <v>1737</v>
      </c>
      <c r="C213" s="4">
        <v>60</v>
      </c>
      <c r="D213" s="4">
        <v>80</v>
      </c>
      <c r="E213" s="4">
        <v>864</v>
      </c>
      <c r="F213" s="4">
        <v>1053</v>
      </c>
      <c r="G213" s="4">
        <f t="shared" si="16"/>
        <v>3794</v>
      </c>
      <c r="H213" s="4">
        <v>266</v>
      </c>
      <c r="I213" s="4">
        <f t="shared" si="17"/>
        <v>4060</v>
      </c>
      <c r="J213" s="4">
        <v>850</v>
      </c>
      <c r="M213" s="4">
        <v>240</v>
      </c>
      <c r="N213" s="29">
        <v>38043</v>
      </c>
      <c r="O213" s="4">
        <f t="shared" si="12"/>
        <v>1027</v>
      </c>
      <c r="P213" s="4">
        <f t="shared" si="13"/>
        <v>1954</v>
      </c>
      <c r="Q213" s="4">
        <f t="shared" si="14"/>
        <v>813</v>
      </c>
      <c r="R213" s="4">
        <f t="shared" si="15"/>
        <v>3794</v>
      </c>
    </row>
    <row r="214" spans="1:18" ht="12.75">
      <c r="A214" s="16">
        <v>38044</v>
      </c>
      <c r="B214" s="4">
        <v>1633</v>
      </c>
      <c r="C214" s="4">
        <v>60</v>
      </c>
      <c r="D214" s="4">
        <v>80</v>
      </c>
      <c r="E214" s="4">
        <v>960</v>
      </c>
      <c r="F214" s="4">
        <v>1025</v>
      </c>
      <c r="G214" s="4">
        <f t="shared" si="16"/>
        <v>3758</v>
      </c>
      <c r="H214" s="4">
        <v>266</v>
      </c>
      <c r="I214" s="4">
        <f t="shared" si="17"/>
        <v>4024</v>
      </c>
      <c r="J214" s="4">
        <v>815</v>
      </c>
      <c r="M214" s="4">
        <v>270</v>
      </c>
      <c r="N214" s="29">
        <v>38044</v>
      </c>
      <c r="O214" s="4">
        <f t="shared" si="12"/>
        <v>958</v>
      </c>
      <c r="P214" s="4">
        <f t="shared" si="13"/>
        <v>2045</v>
      </c>
      <c r="Q214" s="4">
        <f t="shared" si="14"/>
        <v>755</v>
      </c>
      <c r="R214" s="4">
        <f t="shared" si="15"/>
        <v>3758</v>
      </c>
    </row>
    <row r="215" spans="1:18" ht="12.75">
      <c r="A215" s="16">
        <v>38045</v>
      </c>
      <c r="B215" s="4">
        <v>1745</v>
      </c>
      <c r="C215" s="4">
        <v>60</v>
      </c>
      <c r="D215" s="4">
        <v>84</v>
      </c>
      <c r="E215" s="4">
        <v>983</v>
      </c>
      <c r="F215" s="4">
        <v>1049</v>
      </c>
      <c r="G215" s="4">
        <f t="shared" si="16"/>
        <v>3921</v>
      </c>
      <c r="H215" s="4">
        <v>266</v>
      </c>
      <c r="I215" s="4">
        <f t="shared" si="17"/>
        <v>4187</v>
      </c>
      <c r="J215" s="4">
        <v>810</v>
      </c>
      <c r="M215" s="4">
        <v>275</v>
      </c>
      <c r="N215" s="29">
        <v>38045</v>
      </c>
      <c r="O215" s="4">
        <f t="shared" si="12"/>
        <v>1079</v>
      </c>
      <c r="P215" s="4">
        <f t="shared" si="13"/>
        <v>2068</v>
      </c>
      <c r="Q215" s="4">
        <f t="shared" si="14"/>
        <v>774</v>
      </c>
      <c r="R215" s="4">
        <f t="shared" si="15"/>
        <v>3921</v>
      </c>
    </row>
    <row r="216" spans="1:18" ht="12.75">
      <c r="A216" s="16">
        <v>38046</v>
      </c>
      <c r="B216" s="4">
        <v>1613</v>
      </c>
      <c r="C216" s="4">
        <v>63</v>
      </c>
      <c r="D216" s="4">
        <v>82</v>
      </c>
      <c r="E216" s="4">
        <v>925</v>
      </c>
      <c r="F216" s="4">
        <v>987</v>
      </c>
      <c r="G216" s="4">
        <f t="shared" si="16"/>
        <v>3670</v>
      </c>
      <c r="H216" s="4">
        <v>266</v>
      </c>
      <c r="I216" s="4">
        <f t="shared" si="17"/>
        <v>3936</v>
      </c>
      <c r="J216" s="4">
        <v>850</v>
      </c>
      <c r="M216" s="4">
        <v>285</v>
      </c>
      <c r="N216" s="29">
        <v>38046</v>
      </c>
      <c r="O216" s="4">
        <f t="shared" si="12"/>
        <v>908</v>
      </c>
      <c r="P216" s="4">
        <f t="shared" si="13"/>
        <v>2060</v>
      </c>
      <c r="Q216" s="4">
        <f t="shared" si="14"/>
        <v>702</v>
      </c>
      <c r="R216" s="4">
        <f t="shared" si="15"/>
        <v>3670</v>
      </c>
    </row>
    <row r="217" spans="1:18" ht="12.75">
      <c r="A217" s="16">
        <v>38047</v>
      </c>
      <c r="B217" s="4">
        <v>1629</v>
      </c>
      <c r="C217" s="4">
        <v>60</v>
      </c>
      <c r="D217" s="4">
        <v>80</v>
      </c>
      <c r="E217" s="4">
        <v>984</v>
      </c>
      <c r="F217" s="4">
        <v>1040</v>
      </c>
      <c r="G217" s="4">
        <f t="shared" si="16"/>
        <v>3793</v>
      </c>
      <c r="H217" s="4">
        <v>266</v>
      </c>
      <c r="I217" s="4">
        <f t="shared" si="17"/>
        <v>4059</v>
      </c>
      <c r="J217" s="4">
        <v>840</v>
      </c>
      <c r="M217" s="4">
        <v>255</v>
      </c>
      <c r="N217" s="29">
        <v>38047</v>
      </c>
      <c r="O217" s="4">
        <f t="shared" si="12"/>
        <v>929</v>
      </c>
      <c r="P217" s="4">
        <f t="shared" si="13"/>
        <v>2079</v>
      </c>
      <c r="Q217" s="4">
        <f t="shared" si="14"/>
        <v>785</v>
      </c>
      <c r="R217" s="4">
        <f t="shared" si="15"/>
        <v>3793</v>
      </c>
    </row>
    <row r="218" spans="1:18" ht="12.75">
      <c r="A218" s="16">
        <v>38048</v>
      </c>
      <c r="B218" s="4">
        <v>1619</v>
      </c>
      <c r="C218" s="4">
        <v>60</v>
      </c>
      <c r="D218" s="4">
        <v>85</v>
      </c>
      <c r="E218" s="4">
        <v>880</v>
      </c>
      <c r="F218" s="4">
        <v>1035</v>
      </c>
      <c r="G218" s="4">
        <f t="shared" si="16"/>
        <v>3679</v>
      </c>
      <c r="H218" s="4">
        <v>266</v>
      </c>
      <c r="I218" s="4">
        <f t="shared" si="17"/>
        <v>3945</v>
      </c>
      <c r="J218" s="4">
        <v>820</v>
      </c>
      <c r="M218" s="4">
        <v>265</v>
      </c>
      <c r="N218" s="29">
        <v>38048</v>
      </c>
      <c r="O218" s="4">
        <f t="shared" si="12"/>
        <v>944</v>
      </c>
      <c r="P218" s="4">
        <f t="shared" si="13"/>
        <v>1965</v>
      </c>
      <c r="Q218" s="4">
        <f t="shared" si="14"/>
        <v>770</v>
      </c>
      <c r="R218" s="4">
        <f t="shared" si="15"/>
        <v>3679</v>
      </c>
    </row>
    <row r="219" spans="1:18" ht="12.75">
      <c r="A219" s="16">
        <v>38049</v>
      </c>
      <c r="B219" s="4">
        <v>1429</v>
      </c>
      <c r="C219" s="4">
        <v>60</v>
      </c>
      <c r="D219" s="4">
        <v>80</v>
      </c>
      <c r="E219" s="4">
        <v>1066</v>
      </c>
      <c r="F219" s="4">
        <v>1022</v>
      </c>
      <c r="G219" s="4">
        <f t="shared" si="16"/>
        <v>3657</v>
      </c>
      <c r="H219" s="4">
        <v>266</v>
      </c>
      <c r="I219" s="4">
        <f t="shared" si="17"/>
        <v>3923</v>
      </c>
      <c r="J219" s="4">
        <v>740</v>
      </c>
      <c r="M219" s="4">
        <v>250</v>
      </c>
      <c r="N219" s="29">
        <v>38049</v>
      </c>
      <c r="O219" s="4">
        <f t="shared" si="12"/>
        <v>829</v>
      </c>
      <c r="P219" s="4">
        <f t="shared" si="13"/>
        <v>2056</v>
      </c>
      <c r="Q219" s="4">
        <f t="shared" si="14"/>
        <v>772</v>
      </c>
      <c r="R219" s="4">
        <f t="shared" si="15"/>
        <v>3657</v>
      </c>
    </row>
    <row r="220" spans="1:18" ht="12.75">
      <c r="A220" s="16">
        <v>38050</v>
      </c>
      <c r="B220" s="4">
        <v>1563</v>
      </c>
      <c r="C220" s="4">
        <v>60</v>
      </c>
      <c r="D220" s="4">
        <v>80</v>
      </c>
      <c r="E220" s="4">
        <v>897</v>
      </c>
      <c r="F220" s="4">
        <v>908</v>
      </c>
      <c r="G220" s="4">
        <f t="shared" si="16"/>
        <v>3508</v>
      </c>
      <c r="H220" s="4">
        <v>266</v>
      </c>
      <c r="I220" s="4">
        <f t="shared" si="17"/>
        <v>3774</v>
      </c>
      <c r="J220" s="4">
        <v>850</v>
      </c>
      <c r="M220" s="4">
        <v>270</v>
      </c>
      <c r="N220" s="29">
        <v>38050</v>
      </c>
      <c r="O220" s="4">
        <f t="shared" si="12"/>
        <v>853</v>
      </c>
      <c r="P220" s="4">
        <f t="shared" si="13"/>
        <v>2017</v>
      </c>
      <c r="Q220" s="4">
        <f t="shared" si="14"/>
        <v>638</v>
      </c>
      <c r="R220" s="4">
        <f t="shared" si="15"/>
        <v>3508</v>
      </c>
    </row>
    <row r="221" spans="1:18" ht="12.75">
      <c r="A221" s="16">
        <v>38051</v>
      </c>
      <c r="B221" s="4">
        <v>1428</v>
      </c>
      <c r="C221" s="4">
        <v>53</v>
      </c>
      <c r="D221" s="4">
        <v>80</v>
      </c>
      <c r="E221" s="4">
        <v>1137</v>
      </c>
      <c r="F221" s="4">
        <v>883</v>
      </c>
      <c r="G221" s="4">
        <f t="shared" si="16"/>
        <v>3581</v>
      </c>
      <c r="H221" s="4">
        <v>266</v>
      </c>
      <c r="I221" s="4">
        <f t="shared" si="17"/>
        <v>3847</v>
      </c>
      <c r="J221" s="4">
        <v>850</v>
      </c>
      <c r="M221" s="4">
        <v>250</v>
      </c>
      <c r="N221" s="29">
        <v>38051</v>
      </c>
      <c r="O221" s="4">
        <f t="shared" si="12"/>
        <v>711</v>
      </c>
      <c r="P221" s="4">
        <f t="shared" si="13"/>
        <v>2237</v>
      </c>
      <c r="Q221" s="4">
        <f t="shared" si="14"/>
        <v>633</v>
      </c>
      <c r="R221" s="4">
        <f t="shared" si="15"/>
        <v>3581</v>
      </c>
    </row>
    <row r="222" spans="1:18" ht="12.75">
      <c r="A222" s="16">
        <v>38052</v>
      </c>
      <c r="B222" s="4">
        <v>1489</v>
      </c>
      <c r="C222" s="4">
        <v>62</v>
      </c>
      <c r="D222" s="4">
        <v>50</v>
      </c>
      <c r="E222" s="4">
        <v>1153</v>
      </c>
      <c r="F222" s="4">
        <v>864</v>
      </c>
      <c r="G222" s="4">
        <f t="shared" si="16"/>
        <v>3618</v>
      </c>
      <c r="H222" s="4">
        <v>266</v>
      </c>
      <c r="I222" s="4">
        <f t="shared" si="17"/>
        <v>3884</v>
      </c>
      <c r="J222" s="4">
        <v>810</v>
      </c>
      <c r="M222" s="4">
        <v>260</v>
      </c>
      <c r="N222" s="29">
        <v>38052</v>
      </c>
      <c r="O222" s="4">
        <f t="shared" si="12"/>
        <v>791</v>
      </c>
      <c r="P222" s="4">
        <f t="shared" si="13"/>
        <v>2223</v>
      </c>
      <c r="Q222" s="4">
        <f t="shared" si="14"/>
        <v>604</v>
      </c>
      <c r="R222" s="4">
        <f t="shared" si="15"/>
        <v>3618</v>
      </c>
    </row>
    <row r="223" spans="1:18" ht="12.75">
      <c r="A223" s="16">
        <v>38053</v>
      </c>
      <c r="B223" s="4">
        <v>1670</v>
      </c>
      <c r="C223" s="4">
        <v>60</v>
      </c>
      <c r="D223" s="4">
        <v>82</v>
      </c>
      <c r="E223" s="4">
        <v>1136</v>
      </c>
      <c r="F223" s="4">
        <v>739</v>
      </c>
      <c r="G223" s="4">
        <f t="shared" si="16"/>
        <v>3687</v>
      </c>
      <c r="H223" s="4">
        <v>266</v>
      </c>
      <c r="I223" s="4">
        <f t="shared" si="17"/>
        <v>3953</v>
      </c>
      <c r="J223" s="4">
        <v>800</v>
      </c>
      <c r="M223" s="4">
        <v>220</v>
      </c>
      <c r="N223" s="29">
        <v>38053</v>
      </c>
      <c r="O223" s="4">
        <f t="shared" si="12"/>
        <v>1012</v>
      </c>
      <c r="P223" s="4">
        <f t="shared" si="13"/>
        <v>2156</v>
      </c>
      <c r="Q223" s="4">
        <f t="shared" si="14"/>
        <v>519</v>
      </c>
      <c r="R223" s="4">
        <f t="shared" si="15"/>
        <v>3687</v>
      </c>
    </row>
    <row r="224" spans="1:18" ht="12.75">
      <c r="A224" s="16">
        <v>38054</v>
      </c>
      <c r="B224" s="4">
        <v>1634</v>
      </c>
      <c r="C224" s="4">
        <v>58</v>
      </c>
      <c r="D224" s="4">
        <v>84</v>
      </c>
      <c r="E224" s="4">
        <v>1230</v>
      </c>
      <c r="F224" s="4">
        <v>731</v>
      </c>
      <c r="G224" s="4">
        <f t="shared" si="16"/>
        <v>3737</v>
      </c>
      <c r="H224" s="4">
        <v>266</v>
      </c>
      <c r="I224" s="4">
        <f t="shared" si="17"/>
        <v>4003</v>
      </c>
      <c r="J224" s="4">
        <v>850</v>
      </c>
      <c r="M224" s="4">
        <v>200</v>
      </c>
      <c r="N224" s="29">
        <v>38054</v>
      </c>
      <c r="O224" s="4">
        <f t="shared" si="12"/>
        <v>926</v>
      </c>
      <c r="P224" s="4">
        <f t="shared" si="13"/>
        <v>2280</v>
      </c>
      <c r="Q224" s="4">
        <f t="shared" si="14"/>
        <v>531</v>
      </c>
      <c r="R224" s="4">
        <f t="shared" si="15"/>
        <v>3737</v>
      </c>
    </row>
    <row r="225" spans="1:18" ht="12.75">
      <c r="A225" s="16">
        <v>38055</v>
      </c>
      <c r="B225" s="4">
        <v>1643</v>
      </c>
      <c r="C225" s="4">
        <v>60</v>
      </c>
      <c r="D225" s="4">
        <v>80</v>
      </c>
      <c r="E225" s="4">
        <v>1208</v>
      </c>
      <c r="F225" s="4">
        <v>695</v>
      </c>
      <c r="G225" s="4">
        <f t="shared" si="16"/>
        <v>3686</v>
      </c>
      <c r="H225" s="4">
        <v>266</v>
      </c>
      <c r="I225" s="4">
        <f t="shared" si="17"/>
        <v>3952</v>
      </c>
      <c r="J225" s="4">
        <v>850</v>
      </c>
      <c r="M225" s="4">
        <v>120</v>
      </c>
      <c r="N225" s="29">
        <v>38055</v>
      </c>
      <c r="O225" s="4">
        <f t="shared" si="12"/>
        <v>933</v>
      </c>
      <c r="P225" s="4">
        <f t="shared" si="13"/>
        <v>2178</v>
      </c>
      <c r="Q225" s="4">
        <f t="shared" si="14"/>
        <v>575</v>
      </c>
      <c r="R225" s="4">
        <f t="shared" si="15"/>
        <v>3686</v>
      </c>
    </row>
    <row r="226" spans="1:18" ht="12.75">
      <c r="A226" s="16">
        <v>38056</v>
      </c>
      <c r="B226" s="4">
        <v>1650</v>
      </c>
      <c r="C226" s="4">
        <v>60</v>
      </c>
      <c r="D226" s="4">
        <v>85</v>
      </c>
      <c r="E226" s="4">
        <v>1220</v>
      </c>
      <c r="F226" s="4">
        <v>785</v>
      </c>
      <c r="G226" s="4">
        <f t="shared" si="16"/>
        <v>3800</v>
      </c>
      <c r="H226" s="4">
        <v>266</v>
      </c>
      <c r="I226" s="4">
        <f t="shared" si="17"/>
        <v>4066</v>
      </c>
      <c r="J226" s="4">
        <v>835</v>
      </c>
      <c r="M226" s="4">
        <v>185</v>
      </c>
      <c r="N226" s="29">
        <v>38056</v>
      </c>
      <c r="O226" s="4">
        <f t="shared" si="12"/>
        <v>960</v>
      </c>
      <c r="P226" s="4">
        <f t="shared" si="13"/>
        <v>2240</v>
      </c>
      <c r="Q226" s="4">
        <f t="shared" si="14"/>
        <v>600</v>
      </c>
      <c r="R226" s="4">
        <f t="shared" si="15"/>
        <v>3800</v>
      </c>
    </row>
    <row r="227" spans="1:18" ht="12.75">
      <c r="A227" s="16">
        <v>38057</v>
      </c>
      <c r="B227" s="4">
        <v>1670</v>
      </c>
      <c r="C227" s="4">
        <v>60</v>
      </c>
      <c r="D227" s="4">
        <v>80</v>
      </c>
      <c r="E227" s="4">
        <v>1253</v>
      </c>
      <c r="F227" s="4">
        <v>752</v>
      </c>
      <c r="G227" s="4">
        <f t="shared" si="16"/>
        <v>3815</v>
      </c>
      <c r="H227" s="4">
        <v>266</v>
      </c>
      <c r="I227" s="4">
        <f t="shared" si="17"/>
        <v>4081</v>
      </c>
      <c r="J227" s="4">
        <v>810</v>
      </c>
      <c r="M227" s="4">
        <v>170</v>
      </c>
      <c r="N227" s="29">
        <v>38057</v>
      </c>
      <c r="O227" s="4">
        <f t="shared" si="12"/>
        <v>1000</v>
      </c>
      <c r="P227" s="4">
        <f t="shared" si="13"/>
        <v>2233</v>
      </c>
      <c r="Q227" s="4">
        <f t="shared" si="14"/>
        <v>582</v>
      </c>
      <c r="R227" s="4">
        <f t="shared" si="15"/>
        <v>3815</v>
      </c>
    </row>
    <row r="228" spans="1:18" ht="12.75">
      <c r="A228" s="16">
        <v>38058</v>
      </c>
      <c r="B228" s="4">
        <v>1648</v>
      </c>
      <c r="C228" s="4">
        <v>57</v>
      </c>
      <c r="D228" s="4">
        <v>82</v>
      </c>
      <c r="E228" s="4">
        <v>1241</v>
      </c>
      <c r="F228" s="4">
        <v>850</v>
      </c>
      <c r="G228" s="4">
        <f t="shared" si="16"/>
        <v>3878</v>
      </c>
      <c r="H228" s="4">
        <v>266</v>
      </c>
      <c r="I228" s="4">
        <f t="shared" si="17"/>
        <v>4144</v>
      </c>
      <c r="J228" s="4">
        <v>850</v>
      </c>
      <c r="M228" s="4">
        <v>200</v>
      </c>
      <c r="N228" s="29">
        <v>38058</v>
      </c>
      <c r="O228" s="4">
        <f t="shared" si="12"/>
        <v>937</v>
      </c>
      <c r="P228" s="4">
        <f t="shared" si="13"/>
        <v>2291</v>
      </c>
      <c r="Q228" s="4">
        <f t="shared" si="14"/>
        <v>650</v>
      </c>
      <c r="R228" s="4">
        <f t="shared" si="15"/>
        <v>3878</v>
      </c>
    </row>
    <row r="229" spans="1:18" ht="12.75">
      <c r="A229" s="16">
        <v>38059</v>
      </c>
      <c r="B229" s="4">
        <v>1673</v>
      </c>
      <c r="C229" s="4">
        <v>56</v>
      </c>
      <c r="D229" s="4">
        <v>80</v>
      </c>
      <c r="E229" s="4">
        <v>1112</v>
      </c>
      <c r="F229" s="4">
        <v>889</v>
      </c>
      <c r="G229" s="4">
        <f t="shared" si="16"/>
        <v>3810</v>
      </c>
      <c r="H229" s="4">
        <v>266</v>
      </c>
      <c r="I229" s="4">
        <f t="shared" si="17"/>
        <v>4076</v>
      </c>
      <c r="J229" s="4">
        <v>870</v>
      </c>
      <c r="M229" s="4">
        <v>200</v>
      </c>
      <c r="N229" s="29">
        <v>38059</v>
      </c>
      <c r="O229" s="4">
        <f t="shared" si="12"/>
        <v>939</v>
      </c>
      <c r="P229" s="4">
        <f t="shared" si="13"/>
        <v>2182</v>
      </c>
      <c r="Q229" s="4">
        <f t="shared" si="14"/>
        <v>689</v>
      </c>
      <c r="R229" s="4">
        <f t="shared" si="15"/>
        <v>3810</v>
      </c>
    </row>
    <row r="230" spans="1:18" ht="12.75">
      <c r="A230" s="16">
        <v>38060</v>
      </c>
      <c r="B230" s="4">
        <v>1692</v>
      </c>
      <c r="C230" s="4">
        <v>60</v>
      </c>
      <c r="D230" s="4">
        <v>85</v>
      </c>
      <c r="E230" s="4">
        <v>1123</v>
      </c>
      <c r="F230" s="4">
        <v>897</v>
      </c>
      <c r="G230" s="4">
        <f t="shared" si="16"/>
        <v>3857</v>
      </c>
      <c r="H230" s="4">
        <v>266</v>
      </c>
      <c r="I230" s="4">
        <f t="shared" si="17"/>
        <v>4123</v>
      </c>
      <c r="J230" s="4">
        <v>870</v>
      </c>
      <c r="M230" s="4">
        <v>205</v>
      </c>
      <c r="N230" s="29">
        <v>38060</v>
      </c>
      <c r="O230" s="4">
        <f t="shared" si="12"/>
        <v>967</v>
      </c>
      <c r="P230" s="4">
        <f t="shared" si="13"/>
        <v>2198</v>
      </c>
      <c r="Q230" s="4">
        <f t="shared" si="14"/>
        <v>692</v>
      </c>
      <c r="R230" s="4">
        <f t="shared" si="15"/>
        <v>3857</v>
      </c>
    </row>
    <row r="231" spans="1:18" ht="12.75">
      <c r="A231" s="16">
        <v>38061</v>
      </c>
      <c r="B231" s="4">
        <v>1689</v>
      </c>
      <c r="C231" s="4">
        <v>60</v>
      </c>
      <c r="D231" s="4">
        <v>70</v>
      </c>
      <c r="E231" s="4">
        <v>1214</v>
      </c>
      <c r="F231" s="4">
        <v>838</v>
      </c>
      <c r="G231" s="4">
        <f t="shared" si="16"/>
        <v>3871</v>
      </c>
      <c r="H231" s="4">
        <v>266</v>
      </c>
      <c r="I231" s="4">
        <f t="shared" si="17"/>
        <v>4137</v>
      </c>
      <c r="J231" s="4">
        <v>850</v>
      </c>
      <c r="M231" s="4">
        <v>170</v>
      </c>
      <c r="N231" s="29">
        <v>38061</v>
      </c>
      <c r="O231" s="4">
        <f t="shared" si="12"/>
        <v>969</v>
      </c>
      <c r="P231" s="4">
        <f t="shared" si="13"/>
        <v>2234</v>
      </c>
      <c r="Q231" s="4">
        <f t="shared" si="14"/>
        <v>668</v>
      </c>
      <c r="R231" s="4">
        <f t="shared" si="15"/>
        <v>3871</v>
      </c>
    </row>
    <row r="232" spans="1:18" ht="12.75">
      <c r="A232" s="16">
        <v>38062</v>
      </c>
      <c r="B232" s="4">
        <v>1701</v>
      </c>
      <c r="C232" s="4">
        <v>20</v>
      </c>
      <c r="D232" s="4">
        <v>50</v>
      </c>
      <c r="E232" s="4">
        <v>1128</v>
      </c>
      <c r="F232" s="4">
        <v>785</v>
      </c>
      <c r="G232" s="4">
        <f t="shared" si="16"/>
        <v>3684</v>
      </c>
      <c r="H232" s="4">
        <v>266</v>
      </c>
      <c r="I232" s="4">
        <f t="shared" si="17"/>
        <v>3950</v>
      </c>
      <c r="J232" s="4">
        <v>810</v>
      </c>
      <c r="M232" s="4">
        <v>160</v>
      </c>
      <c r="N232" s="29">
        <v>38062</v>
      </c>
      <c r="O232" s="4">
        <f t="shared" si="12"/>
        <v>961</v>
      </c>
      <c r="P232" s="4">
        <f t="shared" si="13"/>
        <v>2098</v>
      </c>
      <c r="Q232" s="4">
        <f t="shared" si="14"/>
        <v>625</v>
      </c>
      <c r="R232" s="4">
        <f t="shared" si="15"/>
        <v>3684</v>
      </c>
    </row>
    <row r="233" spans="1:18" ht="12.75">
      <c r="A233" s="16">
        <v>38063</v>
      </c>
      <c r="B233" s="4">
        <v>1734</v>
      </c>
      <c r="C233" s="4">
        <v>60</v>
      </c>
      <c r="D233" s="4">
        <v>80</v>
      </c>
      <c r="E233" s="4">
        <v>1223</v>
      </c>
      <c r="F233" s="4">
        <v>758</v>
      </c>
      <c r="G233" s="4">
        <f t="shared" si="16"/>
        <v>3855</v>
      </c>
      <c r="H233" s="4">
        <v>266</v>
      </c>
      <c r="I233" s="4">
        <f t="shared" si="17"/>
        <v>4121</v>
      </c>
      <c r="J233" s="4">
        <v>880</v>
      </c>
      <c r="M233" s="4">
        <v>200</v>
      </c>
      <c r="N233" s="29">
        <v>38063</v>
      </c>
      <c r="O233" s="4">
        <f t="shared" si="12"/>
        <v>994</v>
      </c>
      <c r="P233" s="4">
        <f t="shared" si="13"/>
        <v>2303</v>
      </c>
      <c r="Q233" s="4">
        <f t="shared" si="14"/>
        <v>558</v>
      </c>
      <c r="R233" s="4">
        <f t="shared" si="15"/>
        <v>3855</v>
      </c>
    </row>
    <row r="234" spans="1:18" ht="12.75">
      <c r="A234" s="16">
        <v>38064</v>
      </c>
      <c r="B234" s="4">
        <v>1897</v>
      </c>
      <c r="C234" s="4">
        <v>60</v>
      </c>
      <c r="D234" s="4">
        <v>80</v>
      </c>
      <c r="E234" s="4">
        <v>1366</v>
      </c>
      <c r="F234" s="4">
        <v>687</v>
      </c>
      <c r="G234" s="4">
        <f t="shared" si="16"/>
        <v>4090</v>
      </c>
      <c r="H234" s="4">
        <v>266</v>
      </c>
      <c r="I234" s="4">
        <f t="shared" si="17"/>
        <v>4356</v>
      </c>
      <c r="J234" s="4">
        <v>880</v>
      </c>
      <c r="M234" s="4">
        <v>45</v>
      </c>
      <c r="N234" s="29">
        <v>38064</v>
      </c>
      <c r="O234" s="4">
        <f t="shared" si="12"/>
        <v>1157</v>
      </c>
      <c r="P234" s="4">
        <f t="shared" si="13"/>
        <v>2291</v>
      </c>
      <c r="Q234" s="4">
        <f t="shared" si="14"/>
        <v>642</v>
      </c>
      <c r="R234" s="4">
        <f t="shared" si="15"/>
        <v>4090</v>
      </c>
    </row>
    <row r="235" spans="1:18" ht="12.75">
      <c r="A235" s="16">
        <v>38065</v>
      </c>
      <c r="B235" s="4">
        <v>1618</v>
      </c>
      <c r="C235" s="4">
        <v>60</v>
      </c>
      <c r="D235" s="4">
        <v>80</v>
      </c>
      <c r="E235" s="4">
        <v>1235</v>
      </c>
      <c r="F235" s="4">
        <v>733</v>
      </c>
      <c r="G235" s="4">
        <f t="shared" si="16"/>
        <v>3726</v>
      </c>
      <c r="H235" s="4">
        <v>266</v>
      </c>
      <c r="I235" s="4">
        <f t="shared" si="17"/>
        <v>3992</v>
      </c>
      <c r="J235" s="4">
        <v>810</v>
      </c>
      <c r="M235" s="4">
        <v>100</v>
      </c>
      <c r="N235" s="29">
        <v>38065</v>
      </c>
      <c r="O235" s="4">
        <f t="shared" si="12"/>
        <v>948</v>
      </c>
      <c r="P235" s="4">
        <f t="shared" si="13"/>
        <v>2145</v>
      </c>
      <c r="Q235" s="4">
        <f t="shared" si="14"/>
        <v>633</v>
      </c>
      <c r="R235" s="4">
        <f t="shared" si="15"/>
        <v>3726</v>
      </c>
    </row>
    <row r="236" spans="1:18" ht="12.75">
      <c r="A236" s="16">
        <v>38066</v>
      </c>
      <c r="B236" s="4">
        <v>1908</v>
      </c>
      <c r="C236" s="4">
        <v>60</v>
      </c>
      <c r="D236" s="4">
        <v>82</v>
      </c>
      <c r="E236" s="4">
        <v>1330</v>
      </c>
      <c r="F236" s="4">
        <v>681</v>
      </c>
      <c r="G236" s="4">
        <f t="shared" si="16"/>
        <v>4061</v>
      </c>
      <c r="H236" s="4">
        <v>266</v>
      </c>
      <c r="I236" s="4">
        <f t="shared" si="17"/>
        <v>4327</v>
      </c>
      <c r="J236" s="4">
        <v>900</v>
      </c>
      <c r="M236" s="4">
        <v>90</v>
      </c>
      <c r="N236" s="29">
        <v>38066</v>
      </c>
      <c r="O236" s="4">
        <f t="shared" si="12"/>
        <v>1150</v>
      </c>
      <c r="P236" s="4">
        <f t="shared" si="13"/>
        <v>2320</v>
      </c>
      <c r="Q236" s="4">
        <f t="shared" si="14"/>
        <v>591</v>
      </c>
      <c r="R236" s="4">
        <f t="shared" si="15"/>
        <v>4061</v>
      </c>
    </row>
    <row r="237" spans="1:18" ht="12.75">
      <c r="A237" s="16">
        <v>38067</v>
      </c>
      <c r="B237" s="4">
        <v>1653</v>
      </c>
      <c r="C237" s="4">
        <v>60</v>
      </c>
      <c r="D237" s="4">
        <v>82</v>
      </c>
      <c r="E237" s="4">
        <v>1408</v>
      </c>
      <c r="F237" s="4">
        <v>691</v>
      </c>
      <c r="G237" s="4">
        <f t="shared" si="16"/>
        <v>3894</v>
      </c>
      <c r="H237" s="4">
        <v>266</v>
      </c>
      <c r="I237" s="4">
        <f t="shared" si="17"/>
        <v>4160</v>
      </c>
      <c r="J237" s="4">
        <v>850</v>
      </c>
      <c r="M237" s="4">
        <v>80</v>
      </c>
      <c r="N237" s="29">
        <v>38067</v>
      </c>
      <c r="O237" s="4">
        <f t="shared" si="12"/>
        <v>945</v>
      </c>
      <c r="P237" s="4">
        <f t="shared" si="13"/>
        <v>2338</v>
      </c>
      <c r="Q237" s="4">
        <f t="shared" si="14"/>
        <v>611</v>
      </c>
      <c r="R237" s="4">
        <f t="shared" si="15"/>
        <v>3894</v>
      </c>
    </row>
    <row r="238" spans="1:18" ht="12.75">
      <c r="A238" s="16">
        <v>38068</v>
      </c>
      <c r="B238" s="4">
        <v>1637</v>
      </c>
      <c r="C238" s="4">
        <v>60</v>
      </c>
      <c r="D238" s="4">
        <v>80</v>
      </c>
      <c r="E238" s="4">
        <v>1254</v>
      </c>
      <c r="F238" s="4">
        <v>719</v>
      </c>
      <c r="G238" s="4">
        <f t="shared" si="16"/>
        <v>3750</v>
      </c>
      <c r="H238" s="4">
        <v>266</v>
      </c>
      <c r="I238" s="4">
        <f t="shared" si="17"/>
        <v>4016</v>
      </c>
      <c r="J238" s="4">
        <v>780</v>
      </c>
      <c r="M238" s="4">
        <v>85</v>
      </c>
      <c r="N238" s="29">
        <v>38068</v>
      </c>
      <c r="O238" s="4">
        <f t="shared" si="12"/>
        <v>997</v>
      </c>
      <c r="P238" s="4">
        <f t="shared" si="13"/>
        <v>2119</v>
      </c>
      <c r="Q238" s="4">
        <f t="shared" si="14"/>
        <v>634</v>
      </c>
      <c r="R238" s="4">
        <f t="shared" si="15"/>
        <v>3750</v>
      </c>
    </row>
    <row r="239" spans="1:18" ht="12.75">
      <c r="A239" s="16">
        <v>38069</v>
      </c>
      <c r="B239" s="4">
        <v>1705</v>
      </c>
      <c r="C239" s="4">
        <v>60</v>
      </c>
      <c r="D239" s="4">
        <v>82</v>
      </c>
      <c r="E239" s="4">
        <v>1221</v>
      </c>
      <c r="F239" s="4">
        <v>683</v>
      </c>
      <c r="G239" s="4">
        <f t="shared" si="16"/>
        <v>3751</v>
      </c>
      <c r="H239" s="4">
        <v>266</v>
      </c>
      <c r="I239" s="4">
        <f t="shared" si="17"/>
        <v>4017</v>
      </c>
      <c r="J239" s="4">
        <v>780</v>
      </c>
      <c r="M239" s="4">
        <v>70</v>
      </c>
      <c r="N239" s="29">
        <v>38069</v>
      </c>
      <c r="O239" s="4">
        <f t="shared" si="12"/>
        <v>1067</v>
      </c>
      <c r="P239" s="4">
        <f t="shared" si="13"/>
        <v>2071</v>
      </c>
      <c r="Q239" s="4">
        <f t="shared" si="14"/>
        <v>613</v>
      </c>
      <c r="R239" s="4">
        <f t="shared" si="15"/>
        <v>3751</v>
      </c>
    </row>
    <row r="240" spans="1:18" ht="12.75">
      <c r="A240" s="16">
        <v>38070</v>
      </c>
      <c r="B240" s="4">
        <v>1638</v>
      </c>
      <c r="C240" s="4">
        <v>65</v>
      </c>
      <c r="D240" s="4">
        <v>78</v>
      </c>
      <c r="E240" s="4">
        <v>1279</v>
      </c>
      <c r="F240" s="4">
        <v>746</v>
      </c>
      <c r="G240" s="4">
        <f t="shared" si="16"/>
        <v>3806</v>
      </c>
      <c r="H240" s="4">
        <v>266</v>
      </c>
      <c r="I240" s="4">
        <f t="shared" si="17"/>
        <v>4072</v>
      </c>
      <c r="J240" s="4">
        <v>890</v>
      </c>
      <c r="M240" s="4">
        <v>80</v>
      </c>
      <c r="N240" s="29">
        <v>38070</v>
      </c>
      <c r="O240" s="4">
        <f t="shared" si="12"/>
        <v>891</v>
      </c>
      <c r="P240" s="4">
        <f t="shared" si="13"/>
        <v>2249</v>
      </c>
      <c r="Q240" s="4">
        <f t="shared" si="14"/>
        <v>666</v>
      </c>
      <c r="R240" s="4">
        <f t="shared" si="15"/>
        <v>3806</v>
      </c>
    </row>
    <row r="241" spans="1:18" ht="12.75">
      <c r="A241" s="16">
        <v>38071</v>
      </c>
      <c r="B241" s="4">
        <v>1708</v>
      </c>
      <c r="C241" s="4">
        <v>60</v>
      </c>
      <c r="D241" s="4">
        <v>80</v>
      </c>
      <c r="E241" s="4">
        <v>1240</v>
      </c>
      <c r="F241" s="4">
        <v>748</v>
      </c>
      <c r="G241" s="4">
        <f t="shared" si="16"/>
        <v>3836</v>
      </c>
      <c r="H241" s="4">
        <v>266</v>
      </c>
      <c r="I241" s="4">
        <f t="shared" si="17"/>
        <v>4102</v>
      </c>
      <c r="J241" s="4">
        <v>850</v>
      </c>
      <c r="M241" s="4">
        <v>140</v>
      </c>
      <c r="N241" s="29">
        <v>38071</v>
      </c>
      <c r="O241" s="4">
        <f t="shared" si="12"/>
        <v>998</v>
      </c>
      <c r="P241" s="4">
        <f t="shared" si="13"/>
        <v>2230</v>
      </c>
      <c r="Q241" s="4">
        <f t="shared" si="14"/>
        <v>608</v>
      </c>
      <c r="R241" s="4">
        <f t="shared" si="15"/>
        <v>3836</v>
      </c>
    </row>
    <row r="242" spans="1:18" ht="12.75">
      <c r="A242" s="16">
        <v>38072</v>
      </c>
      <c r="B242" s="4">
        <v>1647</v>
      </c>
      <c r="C242" s="4">
        <v>60</v>
      </c>
      <c r="D242" s="4">
        <v>80</v>
      </c>
      <c r="E242" s="4">
        <v>1235</v>
      </c>
      <c r="F242" s="4">
        <v>704</v>
      </c>
      <c r="G242" s="4">
        <f t="shared" si="16"/>
        <v>3726</v>
      </c>
      <c r="H242" s="4">
        <v>266</v>
      </c>
      <c r="I242" s="4">
        <f t="shared" si="17"/>
        <v>3992</v>
      </c>
      <c r="J242" s="4">
        <v>750</v>
      </c>
      <c r="M242" s="4">
        <v>75</v>
      </c>
      <c r="N242" s="29">
        <v>38072</v>
      </c>
      <c r="O242" s="4">
        <f t="shared" si="12"/>
        <v>1037</v>
      </c>
      <c r="P242" s="4">
        <f t="shared" si="13"/>
        <v>2060</v>
      </c>
      <c r="Q242" s="4">
        <f t="shared" si="14"/>
        <v>629</v>
      </c>
      <c r="R242" s="4">
        <f t="shared" si="15"/>
        <v>3726</v>
      </c>
    </row>
    <row r="243" spans="1:18" ht="12.75">
      <c r="A243" s="16">
        <v>38073</v>
      </c>
      <c r="B243" s="4">
        <v>1673</v>
      </c>
      <c r="C243" s="4">
        <v>60</v>
      </c>
      <c r="D243" s="4">
        <v>80</v>
      </c>
      <c r="E243" s="4">
        <v>1321</v>
      </c>
      <c r="F243" s="4">
        <v>703</v>
      </c>
      <c r="G243" s="4">
        <f t="shared" si="16"/>
        <v>3837</v>
      </c>
      <c r="H243" s="4">
        <v>266</v>
      </c>
      <c r="I243" s="4">
        <f t="shared" si="17"/>
        <v>4103</v>
      </c>
      <c r="J243" s="4">
        <v>760</v>
      </c>
      <c r="M243" s="4">
        <v>70</v>
      </c>
      <c r="N243" s="29">
        <v>38073</v>
      </c>
      <c r="O243" s="4">
        <f t="shared" si="12"/>
        <v>1053</v>
      </c>
      <c r="P243" s="4">
        <f t="shared" si="13"/>
        <v>2151</v>
      </c>
      <c r="Q243" s="4">
        <f t="shared" si="14"/>
        <v>633</v>
      </c>
      <c r="R243" s="4">
        <f t="shared" si="15"/>
        <v>3837</v>
      </c>
    </row>
    <row r="244" spans="1:18" ht="12.75">
      <c r="A244" s="16">
        <v>38074</v>
      </c>
      <c r="B244" s="4">
        <v>1441</v>
      </c>
      <c r="C244" s="4">
        <v>57</v>
      </c>
      <c r="D244" s="4">
        <v>84</v>
      </c>
      <c r="E244" s="4">
        <v>1247</v>
      </c>
      <c r="F244" s="4">
        <v>761</v>
      </c>
      <c r="G244" s="4">
        <f t="shared" si="16"/>
        <v>3590</v>
      </c>
      <c r="H244" s="4">
        <v>266</v>
      </c>
      <c r="I244" s="4">
        <f t="shared" si="17"/>
        <v>3856</v>
      </c>
      <c r="J244" s="4">
        <v>850</v>
      </c>
      <c r="M244" s="4">
        <v>70</v>
      </c>
      <c r="N244" s="29">
        <v>38074</v>
      </c>
      <c r="O244" s="4">
        <f t="shared" si="12"/>
        <v>732</v>
      </c>
      <c r="P244" s="4">
        <f t="shared" si="13"/>
        <v>2167</v>
      </c>
      <c r="Q244" s="4">
        <f t="shared" si="14"/>
        <v>691</v>
      </c>
      <c r="R244" s="4">
        <f t="shared" si="15"/>
        <v>3590</v>
      </c>
    </row>
    <row r="245" spans="1:18" ht="12.75">
      <c r="A245" s="16">
        <v>38075</v>
      </c>
      <c r="B245" s="4">
        <v>1414</v>
      </c>
      <c r="C245" s="4">
        <v>53</v>
      </c>
      <c r="D245" s="4">
        <v>80</v>
      </c>
      <c r="E245" s="4">
        <v>1218</v>
      </c>
      <c r="F245" s="4">
        <v>866</v>
      </c>
      <c r="G245" s="4">
        <f t="shared" si="16"/>
        <v>3631</v>
      </c>
      <c r="H245" s="4">
        <v>266</v>
      </c>
      <c r="I245" s="4">
        <f t="shared" si="17"/>
        <v>3897</v>
      </c>
      <c r="J245" s="4">
        <v>750</v>
      </c>
      <c r="M245" s="4">
        <v>150</v>
      </c>
      <c r="N245" s="29">
        <v>38075</v>
      </c>
      <c r="O245" s="4">
        <f t="shared" si="12"/>
        <v>797</v>
      </c>
      <c r="P245" s="4">
        <f t="shared" si="13"/>
        <v>2118</v>
      </c>
      <c r="Q245" s="4">
        <f t="shared" si="14"/>
        <v>716</v>
      </c>
      <c r="R245" s="4">
        <f t="shared" si="15"/>
        <v>3631</v>
      </c>
    </row>
    <row r="246" spans="1:18" ht="12.75">
      <c r="A246" s="16">
        <v>38076</v>
      </c>
      <c r="B246" s="4">
        <v>1577</v>
      </c>
      <c r="C246" s="4">
        <v>60</v>
      </c>
      <c r="D246" s="4">
        <v>80</v>
      </c>
      <c r="E246" s="4">
        <v>1214</v>
      </c>
      <c r="F246" s="4">
        <v>684</v>
      </c>
      <c r="G246" s="4">
        <f t="shared" si="16"/>
        <v>3615</v>
      </c>
      <c r="H246" s="4">
        <v>266</v>
      </c>
      <c r="I246" s="4">
        <f t="shared" si="17"/>
        <v>3881</v>
      </c>
      <c r="J246" s="4">
        <v>785</v>
      </c>
      <c r="M246" s="4">
        <v>80</v>
      </c>
      <c r="N246" s="29">
        <v>38076</v>
      </c>
      <c r="O246" s="4">
        <f t="shared" si="12"/>
        <v>932</v>
      </c>
      <c r="P246" s="4">
        <f t="shared" si="13"/>
        <v>2079</v>
      </c>
      <c r="Q246" s="4">
        <f t="shared" si="14"/>
        <v>604</v>
      </c>
      <c r="R246" s="4">
        <f t="shared" si="15"/>
        <v>3615</v>
      </c>
    </row>
    <row r="247" spans="1:18" ht="12.75">
      <c r="A247" s="16">
        <v>38077</v>
      </c>
      <c r="B247" s="4">
        <v>1692</v>
      </c>
      <c r="C247" s="4">
        <v>60</v>
      </c>
      <c r="D247" s="4">
        <v>80</v>
      </c>
      <c r="E247" s="4">
        <v>1099</v>
      </c>
      <c r="F247" s="4">
        <v>723</v>
      </c>
      <c r="G247" s="4">
        <f t="shared" si="16"/>
        <v>3654</v>
      </c>
      <c r="H247" s="4">
        <v>266</v>
      </c>
      <c r="I247" s="4">
        <f t="shared" si="17"/>
        <v>3920</v>
      </c>
      <c r="J247" s="4">
        <v>900</v>
      </c>
      <c r="M247" s="4">
        <v>90</v>
      </c>
      <c r="N247" s="29">
        <v>38077</v>
      </c>
      <c r="O247" s="4">
        <f t="shared" si="12"/>
        <v>932</v>
      </c>
      <c r="P247" s="4">
        <f t="shared" si="13"/>
        <v>2089</v>
      </c>
      <c r="Q247" s="4">
        <f t="shared" si="14"/>
        <v>633</v>
      </c>
      <c r="R247" s="4">
        <f t="shared" si="15"/>
        <v>3654</v>
      </c>
    </row>
    <row r="248" spans="1:18" ht="12.75">
      <c r="A248" s="16">
        <v>38078</v>
      </c>
      <c r="B248" s="4">
        <v>1583</v>
      </c>
      <c r="C248" s="4">
        <v>60</v>
      </c>
      <c r="D248" s="4">
        <v>82</v>
      </c>
      <c r="E248" s="4">
        <v>1238</v>
      </c>
      <c r="F248" s="4">
        <v>394</v>
      </c>
      <c r="G248" s="4">
        <f t="shared" si="16"/>
        <v>3357</v>
      </c>
      <c r="H248" s="4">
        <v>266</v>
      </c>
      <c r="I248" s="4">
        <f t="shared" si="17"/>
        <v>3623</v>
      </c>
      <c r="J248" s="4">
        <v>950</v>
      </c>
      <c r="M248" s="4">
        <v>-120</v>
      </c>
      <c r="N248" s="29">
        <v>38078</v>
      </c>
      <c r="O248" s="4">
        <f t="shared" si="12"/>
        <v>775</v>
      </c>
      <c r="P248" s="4">
        <f t="shared" si="13"/>
        <v>2068</v>
      </c>
      <c r="Q248" s="4">
        <f t="shared" si="14"/>
        <v>514</v>
      </c>
      <c r="R248" s="4">
        <f t="shared" si="15"/>
        <v>3357</v>
      </c>
    </row>
    <row r="249" spans="1:18" ht="12.75">
      <c r="A249" s="16">
        <v>38079</v>
      </c>
      <c r="B249" s="4">
        <v>1787</v>
      </c>
      <c r="C249" s="4">
        <v>57</v>
      </c>
      <c r="D249" s="4">
        <v>80</v>
      </c>
      <c r="E249" s="4">
        <v>1219</v>
      </c>
      <c r="F249" s="4">
        <v>494</v>
      </c>
      <c r="G249" s="4">
        <f t="shared" si="16"/>
        <v>3637</v>
      </c>
      <c r="H249" s="4">
        <v>266</v>
      </c>
      <c r="I249" s="4">
        <f t="shared" si="17"/>
        <v>3903</v>
      </c>
      <c r="J249" s="4">
        <v>1075</v>
      </c>
      <c r="M249" s="4">
        <v>130</v>
      </c>
      <c r="N249" s="29">
        <v>38079</v>
      </c>
      <c r="O249" s="4">
        <f t="shared" si="12"/>
        <v>849</v>
      </c>
      <c r="P249" s="4">
        <f t="shared" si="13"/>
        <v>2424</v>
      </c>
      <c r="Q249" s="4">
        <f t="shared" si="14"/>
        <v>364</v>
      </c>
      <c r="R249" s="4">
        <f t="shared" si="15"/>
        <v>3637</v>
      </c>
    </row>
    <row r="250" spans="1:18" ht="12.75">
      <c r="A250" s="16">
        <v>38080</v>
      </c>
      <c r="B250" s="4">
        <v>1765</v>
      </c>
      <c r="C250" s="4">
        <v>60</v>
      </c>
      <c r="D250" s="4">
        <v>80</v>
      </c>
      <c r="E250" s="4">
        <v>1052</v>
      </c>
      <c r="F250" s="4">
        <v>443</v>
      </c>
      <c r="G250" s="4">
        <f t="shared" si="16"/>
        <v>3400</v>
      </c>
      <c r="H250" s="4">
        <v>266</v>
      </c>
      <c r="I250" s="4">
        <f t="shared" si="17"/>
        <v>3666</v>
      </c>
      <c r="J250" s="4">
        <v>1020</v>
      </c>
      <c r="M250" s="4">
        <v>-120</v>
      </c>
      <c r="N250" s="29">
        <v>38080</v>
      </c>
      <c r="O250" s="4">
        <f t="shared" si="12"/>
        <v>885</v>
      </c>
      <c r="P250" s="4">
        <f t="shared" si="13"/>
        <v>1952</v>
      </c>
      <c r="Q250" s="4">
        <f t="shared" si="14"/>
        <v>563</v>
      </c>
      <c r="R250" s="4">
        <f t="shared" si="15"/>
        <v>3400</v>
      </c>
    </row>
    <row r="251" spans="1:18" ht="12.75">
      <c r="A251" s="16">
        <v>38081</v>
      </c>
      <c r="B251" s="4">
        <v>1749</v>
      </c>
      <c r="C251" s="4">
        <v>60</v>
      </c>
      <c r="D251" s="4">
        <v>80</v>
      </c>
      <c r="E251" s="4">
        <v>971</v>
      </c>
      <c r="F251" s="4">
        <v>423</v>
      </c>
      <c r="G251" s="4">
        <f t="shared" si="16"/>
        <v>3283</v>
      </c>
      <c r="H251" s="4">
        <v>266</v>
      </c>
      <c r="I251" s="4">
        <f t="shared" si="17"/>
        <v>3549</v>
      </c>
      <c r="J251" s="4">
        <v>1210</v>
      </c>
      <c r="M251" s="4">
        <v>-150</v>
      </c>
      <c r="N251" s="29">
        <v>38081</v>
      </c>
      <c r="O251" s="4">
        <f t="shared" si="12"/>
        <v>679</v>
      </c>
      <c r="P251" s="4">
        <f t="shared" si="13"/>
        <v>2031</v>
      </c>
      <c r="Q251" s="4">
        <f t="shared" si="14"/>
        <v>573</v>
      </c>
      <c r="R251" s="4">
        <f t="shared" si="15"/>
        <v>3283</v>
      </c>
    </row>
    <row r="252" spans="1:18" ht="12.75">
      <c r="A252" s="16">
        <v>38082</v>
      </c>
      <c r="B252" s="4">
        <v>1766</v>
      </c>
      <c r="C252" s="4">
        <v>59</v>
      </c>
      <c r="D252" s="4">
        <v>80</v>
      </c>
      <c r="E252" s="4">
        <v>1042</v>
      </c>
      <c r="F252" s="4">
        <v>424</v>
      </c>
      <c r="G252" s="4">
        <f t="shared" si="16"/>
        <v>3371</v>
      </c>
      <c r="H252" s="4">
        <v>266</v>
      </c>
      <c r="I252" s="4">
        <f t="shared" si="17"/>
        <v>3637</v>
      </c>
      <c r="J252" s="4">
        <v>1080</v>
      </c>
      <c r="M252" s="4">
        <v>115</v>
      </c>
      <c r="N252" s="29">
        <v>38082</v>
      </c>
      <c r="O252" s="4">
        <f t="shared" si="12"/>
        <v>825</v>
      </c>
      <c r="P252" s="4">
        <f t="shared" si="13"/>
        <v>2237</v>
      </c>
      <c r="Q252" s="4">
        <f t="shared" si="14"/>
        <v>309</v>
      </c>
      <c r="R252" s="4">
        <f t="shared" si="15"/>
        <v>3371</v>
      </c>
    </row>
    <row r="253" spans="1:18" ht="12.75">
      <c r="A253" s="16">
        <v>38083</v>
      </c>
      <c r="B253" s="4">
        <v>1808</v>
      </c>
      <c r="C253" s="4">
        <v>60</v>
      </c>
      <c r="D253" s="4">
        <v>82</v>
      </c>
      <c r="E253" s="4">
        <v>1210</v>
      </c>
      <c r="F253" s="4">
        <v>404</v>
      </c>
      <c r="G253" s="4">
        <f t="shared" si="16"/>
        <v>3564</v>
      </c>
      <c r="H253" s="4">
        <v>266</v>
      </c>
      <c r="I253" s="4">
        <f t="shared" si="17"/>
        <v>3830</v>
      </c>
      <c r="J253" s="4">
        <v>1170</v>
      </c>
      <c r="M253" s="4">
        <v>-180</v>
      </c>
      <c r="N253" s="29">
        <v>38083</v>
      </c>
      <c r="O253" s="4">
        <f t="shared" si="12"/>
        <v>780</v>
      </c>
      <c r="P253" s="4">
        <f t="shared" si="13"/>
        <v>2200</v>
      </c>
      <c r="Q253" s="4">
        <f t="shared" si="14"/>
        <v>584</v>
      </c>
      <c r="R253" s="4">
        <f t="shared" si="15"/>
        <v>3564</v>
      </c>
    </row>
    <row r="254" spans="1:18" ht="12.75">
      <c r="A254" s="16">
        <v>38084</v>
      </c>
      <c r="B254" s="4">
        <v>1804</v>
      </c>
      <c r="C254" s="4">
        <v>57</v>
      </c>
      <c r="D254" s="4">
        <v>80</v>
      </c>
      <c r="E254" s="4">
        <v>1278</v>
      </c>
      <c r="F254" s="4">
        <v>414</v>
      </c>
      <c r="G254" s="4">
        <f t="shared" si="16"/>
        <v>3633</v>
      </c>
      <c r="H254" s="4">
        <v>266</v>
      </c>
      <c r="I254" s="4">
        <f t="shared" si="17"/>
        <v>3899</v>
      </c>
      <c r="J254" s="4">
        <v>1175</v>
      </c>
      <c r="M254" s="4">
        <v>200</v>
      </c>
      <c r="N254" s="29">
        <v>38084</v>
      </c>
      <c r="O254" s="4">
        <f t="shared" si="12"/>
        <v>766</v>
      </c>
      <c r="P254" s="4">
        <f t="shared" si="13"/>
        <v>2653</v>
      </c>
      <c r="Q254" s="4">
        <f t="shared" si="14"/>
        <v>214</v>
      </c>
      <c r="R254" s="4">
        <f t="shared" si="15"/>
        <v>3633</v>
      </c>
    </row>
    <row r="255" spans="1:18" ht="12.75">
      <c r="A255" s="29">
        <v>38085</v>
      </c>
      <c r="B255" s="4">
        <v>1838</v>
      </c>
      <c r="C255" s="4">
        <v>60</v>
      </c>
      <c r="D255" s="4">
        <v>80</v>
      </c>
      <c r="E255" s="4">
        <v>1211</v>
      </c>
      <c r="F255" s="4">
        <v>402</v>
      </c>
      <c r="G255" s="4">
        <f t="shared" si="16"/>
        <v>3591</v>
      </c>
      <c r="H255" s="4">
        <v>266</v>
      </c>
      <c r="I255" s="4">
        <f t="shared" si="17"/>
        <v>3857</v>
      </c>
      <c r="J255" s="4">
        <v>1100</v>
      </c>
      <c r="M255" s="4">
        <v>150</v>
      </c>
      <c r="N255" s="29">
        <v>38085</v>
      </c>
      <c r="O255" s="4">
        <f t="shared" si="12"/>
        <v>878</v>
      </c>
      <c r="P255" s="4">
        <f t="shared" si="13"/>
        <v>2461</v>
      </c>
      <c r="Q255" s="4">
        <f t="shared" si="14"/>
        <v>252</v>
      </c>
      <c r="R255" s="4">
        <f t="shared" si="15"/>
        <v>3591</v>
      </c>
    </row>
    <row r="256" spans="1:18" ht="12.75">
      <c r="A256" s="29">
        <v>38086</v>
      </c>
      <c r="B256" s="4">
        <v>1684</v>
      </c>
      <c r="C256" s="4">
        <v>60</v>
      </c>
      <c r="D256" s="4">
        <v>80</v>
      </c>
      <c r="E256" s="4">
        <v>1281</v>
      </c>
      <c r="F256" s="4">
        <v>416</v>
      </c>
      <c r="G256" s="4">
        <f t="shared" si="16"/>
        <v>3521</v>
      </c>
      <c r="H256" s="4">
        <v>266</v>
      </c>
      <c r="I256" s="4">
        <f t="shared" si="17"/>
        <v>3787</v>
      </c>
      <c r="J256" s="4">
        <v>1000</v>
      </c>
      <c r="M256" s="4">
        <v>-170</v>
      </c>
      <c r="N256" s="29">
        <v>38086</v>
      </c>
      <c r="O256" s="4">
        <f t="shared" si="12"/>
        <v>824</v>
      </c>
      <c r="P256" s="4">
        <f t="shared" si="13"/>
        <v>2111</v>
      </c>
      <c r="Q256" s="4">
        <f t="shared" si="14"/>
        <v>586</v>
      </c>
      <c r="R256" s="4">
        <f t="shared" si="15"/>
        <v>3521</v>
      </c>
    </row>
    <row r="257" spans="1:18" ht="12.75">
      <c r="A257" s="29">
        <v>38087</v>
      </c>
      <c r="B257" s="4">
        <v>1546</v>
      </c>
      <c r="C257" s="4">
        <v>60</v>
      </c>
      <c r="D257" s="4">
        <v>80</v>
      </c>
      <c r="E257" s="4">
        <v>1288</v>
      </c>
      <c r="F257" s="4">
        <v>460</v>
      </c>
      <c r="G257" s="4">
        <f t="shared" si="16"/>
        <v>3434</v>
      </c>
      <c r="H257" s="4">
        <v>266</v>
      </c>
      <c r="I257" s="4">
        <f t="shared" si="17"/>
        <v>3700</v>
      </c>
      <c r="J257" s="4">
        <v>1000</v>
      </c>
      <c r="M257" s="4">
        <v>200</v>
      </c>
      <c r="N257" s="29">
        <v>38087</v>
      </c>
      <c r="O257" s="4">
        <f t="shared" si="12"/>
        <v>686</v>
      </c>
      <c r="P257" s="4">
        <f t="shared" si="13"/>
        <v>2488</v>
      </c>
      <c r="Q257" s="4">
        <f t="shared" si="14"/>
        <v>260</v>
      </c>
      <c r="R257" s="4">
        <f t="shared" si="15"/>
        <v>3434</v>
      </c>
    </row>
    <row r="258" spans="1:18" ht="12.75">
      <c r="A258" s="29">
        <v>38088</v>
      </c>
      <c r="B258" s="4">
        <v>1534</v>
      </c>
      <c r="C258" s="4">
        <v>60</v>
      </c>
      <c r="D258" s="4">
        <v>80</v>
      </c>
      <c r="E258" s="4">
        <v>1308</v>
      </c>
      <c r="F258" s="4">
        <v>455</v>
      </c>
      <c r="G258" s="4">
        <f t="shared" si="16"/>
        <v>3437</v>
      </c>
      <c r="H258" s="4">
        <v>266</v>
      </c>
      <c r="I258" s="4">
        <f t="shared" si="17"/>
        <v>3703</v>
      </c>
      <c r="J258" s="4">
        <v>840</v>
      </c>
      <c r="M258" s="4">
        <v>-210</v>
      </c>
      <c r="N258" s="29">
        <v>38088</v>
      </c>
      <c r="O258" s="4">
        <f t="shared" si="12"/>
        <v>834</v>
      </c>
      <c r="P258" s="4">
        <f t="shared" si="13"/>
        <v>1938</v>
      </c>
      <c r="Q258" s="4">
        <f t="shared" si="14"/>
        <v>665</v>
      </c>
      <c r="R258" s="4">
        <f t="shared" si="15"/>
        <v>3437</v>
      </c>
    </row>
    <row r="259" spans="1:18" ht="12.75">
      <c r="A259" s="29">
        <v>38089</v>
      </c>
      <c r="B259" s="4">
        <v>1695</v>
      </c>
      <c r="C259" s="4">
        <v>60</v>
      </c>
      <c r="D259" s="4">
        <v>80</v>
      </c>
      <c r="E259" s="4">
        <v>1240</v>
      </c>
      <c r="F259" s="4">
        <v>30</v>
      </c>
      <c r="G259" s="4">
        <f t="shared" si="16"/>
        <v>3105</v>
      </c>
      <c r="H259" s="4">
        <v>266</v>
      </c>
      <c r="I259" s="4">
        <f t="shared" si="17"/>
        <v>3371</v>
      </c>
      <c r="J259" s="4">
        <v>900</v>
      </c>
      <c r="M259" s="4">
        <v>-120</v>
      </c>
      <c r="N259" s="29">
        <v>38089</v>
      </c>
      <c r="O259" s="4">
        <f t="shared" si="12"/>
        <v>935</v>
      </c>
      <c r="P259" s="4">
        <f t="shared" si="13"/>
        <v>2020</v>
      </c>
      <c r="Q259" s="4">
        <f t="shared" si="14"/>
        <v>150</v>
      </c>
      <c r="R259" s="4">
        <f t="shared" si="15"/>
        <v>3105</v>
      </c>
    </row>
    <row r="260" spans="1:18" ht="12.75">
      <c r="A260" s="29">
        <v>38090</v>
      </c>
      <c r="B260" s="4">
        <v>1552</v>
      </c>
      <c r="C260" s="4">
        <v>62</v>
      </c>
      <c r="D260" s="4">
        <v>82</v>
      </c>
      <c r="E260" s="4">
        <v>1261</v>
      </c>
      <c r="F260" s="4">
        <v>263</v>
      </c>
      <c r="G260" s="4">
        <f t="shared" si="16"/>
        <v>3220</v>
      </c>
      <c r="H260" s="4">
        <v>266</v>
      </c>
      <c r="I260" s="4">
        <f t="shared" si="17"/>
        <v>3486</v>
      </c>
      <c r="J260" s="4">
        <v>850</v>
      </c>
      <c r="M260" s="4">
        <v>-50</v>
      </c>
      <c r="N260" s="29">
        <v>38090</v>
      </c>
      <c r="O260" s="4">
        <f t="shared" si="12"/>
        <v>846</v>
      </c>
      <c r="P260" s="4">
        <f t="shared" si="13"/>
        <v>2061</v>
      </c>
      <c r="Q260" s="4">
        <f t="shared" si="14"/>
        <v>313</v>
      </c>
      <c r="R260" s="4">
        <f t="shared" si="15"/>
        <v>3220</v>
      </c>
    </row>
    <row r="261" spans="1:18" ht="12.75">
      <c r="A261" s="29">
        <v>38091</v>
      </c>
      <c r="B261" s="4">
        <v>1576</v>
      </c>
      <c r="C261" s="4">
        <v>56</v>
      </c>
      <c r="D261" s="4">
        <v>80</v>
      </c>
      <c r="E261" s="4">
        <v>1328</v>
      </c>
      <c r="F261" s="4">
        <v>460</v>
      </c>
      <c r="G261" s="4">
        <f t="shared" si="16"/>
        <v>3500</v>
      </c>
      <c r="H261" s="4">
        <v>266</v>
      </c>
      <c r="I261" s="4">
        <f t="shared" si="17"/>
        <v>3766</v>
      </c>
      <c r="J261" s="4">
        <v>900</v>
      </c>
      <c r="M261" s="4">
        <v>150</v>
      </c>
      <c r="N261" s="29">
        <v>38091</v>
      </c>
      <c r="O261" s="4">
        <f t="shared" si="12"/>
        <v>812</v>
      </c>
      <c r="P261" s="4">
        <f t="shared" si="13"/>
        <v>2378</v>
      </c>
      <c r="Q261" s="4">
        <f t="shared" si="14"/>
        <v>310</v>
      </c>
      <c r="R261" s="4">
        <f t="shared" si="15"/>
        <v>3500</v>
      </c>
    </row>
    <row r="262" spans="1:18" ht="12.75">
      <c r="A262" s="29">
        <v>38092</v>
      </c>
      <c r="B262" s="4">
        <v>1688</v>
      </c>
      <c r="C262" s="4">
        <v>60</v>
      </c>
      <c r="D262" s="4">
        <v>85</v>
      </c>
      <c r="E262" s="4">
        <v>1247</v>
      </c>
      <c r="F262" s="4">
        <v>454</v>
      </c>
      <c r="G262" s="4">
        <f t="shared" si="16"/>
        <v>3534</v>
      </c>
      <c r="H262" s="4">
        <v>266</v>
      </c>
      <c r="I262" s="4">
        <f t="shared" si="17"/>
        <v>3800</v>
      </c>
      <c r="J262" s="4">
        <v>1010</v>
      </c>
      <c r="M262" s="4">
        <v>-200</v>
      </c>
      <c r="N262" s="29">
        <v>38092</v>
      </c>
      <c r="O262" s="4">
        <f t="shared" si="12"/>
        <v>823</v>
      </c>
      <c r="P262" s="4">
        <f t="shared" si="13"/>
        <v>2057</v>
      </c>
      <c r="Q262" s="4">
        <f t="shared" si="14"/>
        <v>654</v>
      </c>
      <c r="R262" s="4">
        <f t="shared" si="15"/>
        <v>3534</v>
      </c>
    </row>
    <row r="263" spans="1:18" ht="12.75">
      <c r="A263" s="29">
        <v>38093</v>
      </c>
      <c r="B263" s="4">
        <v>1716</v>
      </c>
      <c r="C263" s="4">
        <v>47</v>
      </c>
      <c r="D263" s="4">
        <v>80</v>
      </c>
      <c r="E263" s="4">
        <v>1119</v>
      </c>
      <c r="F263" s="4">
        <v>382</v>
      </c>
      <c r="G263" s="4">
        <f t="shared" si="16"/>
        <v>3344</v>
      </c>
      <c r="H263" s="4">
        <v>266</v>
      </c>
      <c r="I263" s="4">
        <f t="shared" si="17"/>
        <v>3610</v>
      </c>
      <c r="J263" s="4">
        <v>1020</v>
      </c>
      <c r="M263" s="4">
        <v>-220</v>
      </c>
      <c r="N263" s="29">
        <v>38093</v>
      </c>
      <c r="O263" s="4">
        <f t="shared" si="12"/>
        <v>823</v>
      </c>
      <c r="P263" s="4">
        <f t="shared" si="13"/>
        <v>1919</v>
      </c>
      <c r="Q263" s="4">
        <f t="shared" si="14"/>
        <v>602</v>
      </c>
      <c r="R263" s="4">
        <f t="shared" si="15"/>
        <v>3344</v>
      </c>
    </row>
    <row r="264" spans="1:18" ht="12.75">
      <c r="A264" s="29">
        <v>38094</v>
      </c>
      <c r="B264" s="4">
        <v>1650</v>
      </c>
      <c r="C264" s="4">
        <v>60</v>
      </c>
      <c r="D264" s="4">
        <v>82</v>
      </c>
      <c r="E264" s="4">
        <v>1171</v>
      </c>
      <c r="F264" s="4">
        <v>455</v>
      </c>
      <c r="G264" s="4">
        <f t="shared" si="16"/>
        <v>3418</v>
      </c>
      <c r="H264" s="4">
        <v>266</v>
      </c>
      <c r="I264" s="4">
        <f t="shared" si="17"/>
        <v>3684</v>
      </c>
      <c r="J264" s="4">
        <v>930</v>
      </c>
      <c r="M264" s="4">
        <v>-230</v>
      </c>
      <c r="N264" s="29">
        <v>38094</v>
      </c>
      <c r="O264" s="4">
        <f t="shared" si="12"/>
        <v>862</v>
      </c>
      <c r="P264" s="4">
        <f t="shared" si="13"/>
        <v>1871</v>
      </c>
      <c r="Q264" s="4">
        <f t="shared" si="14"/>
        <v>685</v>
      </c>
      <c r="R264" s="4">
        <f t="shared" si="15"/>
        <v>3418</v>
      </c>
    </row>
    <row r="265" spans="1:18" ht="12.75">
      <c r="A265" s="29">
        <v>38095</v>
      </c>
      <c r="B265" s="4">
        <v>1515</v>
      </c>
      <c r="C265" s="4">
        <v>60</v>
      </c>
      <c r="D265" s="4">
        <v>82</v>
      </c>
      <c r="E265" s="4">
        <v>1228</v>
      </c>
      <c r="F265" s="4">
        <v>345</v>
      </c>
      <c r="G265" s="4">
        <f t="shared" si="16"/>
        <v>3230</v>
      </c>
      <c r="H265" s="4">
        <v>266</v>
      </c>
      <c r="I265" s="4">
        <f t="shared" si="17"/>
        <v>3496</v>
      </c>
      <c r="J265" s="4">
        <v>900</v>
      </c>
      <c r="M265" s="4">
        <v>-220</v>
      </c>
      <c r="N265" s="29">
        <v>38095</v>
      </c>
      <c r="O265" s="4">
        <f t="shared" si="12"/>
        <v>757</v>
      </c>
      <c r="P265" s="4">
        <f t="shared" si="13"/>
        <v>1908</v>
      </c>
      <c r="Q265" s="4">
        <f t="shared" si="14"/>
        <v>565</v>
      </c>
      <c r="R265" s="4">
        <f t="shared" si="15"/>
        <v>3230</v>
      </c>
    </row>
    <row r="266" spans="1:18" ht="12.75">
      <c r="A266" s="16">
        <v>38096</v>
      </c>
      <c r="B266" s="4">
        <v>1551</v>
      </c>
      <c r="C266" s="4">
        <v>60</v>
      </c>
      <c r="D266" s="4">
        <v>80</v>
      </c>
      <c r="E266" s="4">
        <v>1244</v>
      </c>
      <c r="F266" s="4">
        <v>665</v>
      </c>
      <c r="G266" s="4">
        <f t="shared" si="16"/>
        <v>3600</v>
      </c>
      <c r="H266" s="4">
        <v>266</v>
      </c>
      <c r="I266" s="4">
        <f t="shared" si="17"/>
        <v>3866</v>
      </c>
      <c r="J266" s="4">
        <v>775</v>
      </c>
      <c r="M266" s="4">
        <v>35</v>
      </c>
      <c r="N266" s="16">
        <v>38096</v>
      </c>
      <c r="O266" s="4">
        <f t="shared" si="12"/>
        <v>916</v>
      </c>
      <c r="P266" s="4">
        <f t="shared" si="13"/>
        <v>2054</v>
      </c>
      <c r="Q266" s="4">
        <f t="shared" si="14"/>
        <v>630</v>
      </c>
      <c r="R266" s="4">
        <f t="shared" si="15"/>
        <v>3600</v>
      </c>
    </row>
    <row r="267" spans="1:18" ht="12.75">
      <c r="A267" s="16">
        <v>38097</v>
      </c>
      <c r="B267" s="4">
        <v>1564</v>
      </c>
      <c r="C267" s="4">
        <v>60</v>
      </c>
      <c r="D267" s="4">
        <v>81</v>
      </c>
      <c r="E267" s="4">
        <v>1164</v>
      </c>
      <c r="F267" s="4">
        <v>759</v>
      </c>
      <c r="G267" s="4">
        <f t="shared" si="16"/>
        <v>3628</v>
      </c>
      <c r="H267" s="4">
        <v>266</v>
      </c>
      <c r="I267" s="4">
        <f t="shared" si="17"/>
        <v>3894</v>
      </c>
      <c r="J267" s="4">
        <v>770</v>
      </c>
      <c r="M267" s="4">
        <v>100</v>
      </c>
      <c r="N267" s="16">
        <v>38097</v>
      </c>
      <c r="O267" s="4">
        <f t="shared" si="12"/>
        <v>935</v>
      </c>
      <c r="P267" s="4">
        <f t="shared" si="13"/>
        <v>2034</v>
      </c>
      <c r="Q267" s="4">
        <f t="shared" si="14"/>
        <v>659</v>
      </c>
      <c r="R267" s="4">
        <f t="shared" si="15"/>
        <v>3628</v>
      </c>
    </row>
    <row r="268" spans="1:18" ht="12.75">
      <c r="A268" s="16">
        <v>38098</v>
      </c>
      <c r="B268" s="4">
        <v>1665</v>
      </c>
      <c r="C268" s="4">
        <v>56</v>
      </c>
      <c r="D268" s="4">
        <v>80</v>
      </c>
      <c r="E268" s="4">
        <v>1246</v>
      </c>
      <c r="F268" s="4">
        <v>794</v>
      </c>
      <c r="G268" s="4">
        <f t="shared" si="16"/>
        <v>3841</v>
      </c>
      <c r="H268" s="4">
        <v>266</v>
      </c>
      <c r="I268" s="4">
        <f t="shared" si="17"/>
        <v>4107</v>
      </c>
      <c r="J268" s="4">
        <v>1000</v>
      </c>
      <c r="M268" s="4">
        <v>150</v>
      </c>
      <c r="N268" s="16">
        <v>38098</v>
      </c>
      <c r="O268" s="4">
        <f t="shared" si="12"/>
        <v>801</v>
      </c>
      <c r="P268" s="4">
        <f t="shared" si="13"/>
        <v>2396</v>
      </c>
      <c r="Q268" s="4">
        <f t="shared" si="14"/>
        <v>644</v>
      </c>
      <c r="R268" s="4">
        <f t="shared" si="15"/>
        <v>3841</v>
      </c>
    </row>
    <row r="269" spans="1:18" ht="12.75">
      <c r="A269" s="16">
        <v>38099</v>
      </c>
      <c r="B269" s="4">
        <v>1657</v>
      </c>
      <c r="C269" s="4">
        <v>60</v>
      </c>
      <c r="D269" s="4">
        <v>82</v>
      </c>
      <c r="E269" s="4">
        <v>1217</v>
      </c>
      <c r="F269" s="4">
        <v>744</v>
      </c>
      <c r="G269" s="4">
        <f t="shared" si="16"/>
        <v>3760</v>
      </c>
      <c r="H269" s="4">
        <v>266</v>
      </c>
      <c r="I269" s="4">
        <f t="shared" si="17"/>
        <v>4026</v>
      </c>
      <c r="J269" s="4">
        <v>930</v>
      </c>
      <c r="M269" s="4">
        <v>120</v>
      </c>
      <c r="N269" s="16">
        <v>38099</v>
      </c>
      <c r="O269" s="4">
        <f t="shared" si="12"/>
        <v>869</v>
      </c>
      <c r="P269" s="4">
        <f t="shared" si="13"/>
        <v>2267</v>
      </c>
      <c r="Q269" s="4">
        <f t="shared" si="14"/>
        <v>624</v>
      </c>
      <c r="R269" s="4">
        <f t="shared" si="15"/>
        <v>3760</v>
      </c>
    </row>
    <row r="270" spans="1:18" ht="12.75">
      <c r="A270" s="16">
        <v>38100</v>
      </c>
      <c r="B270" s="4">
        <v>1694</v>
      </c>
      <c r="C270" s="4">
        <v>60</v>
      </c>
      <c r="D270" s="4">
        <v>70</v>
      </c>
      <c r="E270" s="4">
        <v>1238</v>
      </c>
      <c r="F270" s="4">
        <v>588</v>
      </c>
      <c r="G270" s="4">
        <f t="shared" si="16"/>
        <v>3650</v>
      </c>
      <c r="H270" s="4">
        <v>266</v>
      </c>
      <c r="I270" s="4">
        <f t="shared" si="17"/>
        <v>3916</v>
      </c>
      <c r="J270" s="4">
        <v>980</v>
      </c>
      <c r="M270" s="4">
        <v>105</v>
      </c>
      <c r="N270" s="16">
        <v>38100</v>
      </c>
      <c r="O270" s="4">
        <f t="shared" si="12"/>
        <v>844</v>
      </c>
      <c r="P270" s="4">
        <f t="shared" si="13"/>
        <v>2323</v>
      </c>
      <c r="Q270" s="4">
        <f t="shared" si="14"/>
        <v>483</v>
      </c>
      <c r="R270" s="4">
        <f t="shared" si="15"/>
        <v>3650</v>
      </c>
    </row>
    <row r="271" spans="1:18" ht="12.75">
      <c r="A271" s="16">
        <v>38101</v>
      </c>
      <c r="B271" s="4">
        <v>1523</v>
      </c>
      <c r="C271" s="4">
        <v>60</v>
      </c>
      <c r="D271" s="4">
        <v>80</v>
      </c>
      <c r="E271" s="4">
        <v>1269</v>
      </c>
      <c r="F271" s="4">
        <v>284</v>
      </c>
      <c r="G271" s="4">
        <f t="shared" si="16"/>
        <v>3216</v>
      </c>
      <c r="H271" s="4">
        <v>266</v>
      </c>
      <c r="I271" s="4">
        <f t="shared" si="17"/>
        <v>3482</v>
      </c>
      <c r="J271" s="4">
        <v>820</v>
      </c>
      <c r="M271" s="4">
        <v>-50</v>
      </c>
      <c r="N271" s="16">
        <v>38101</v>
      </c>
      <c r="O271" s="4">
        <f t="shared" si="12"/>
        <v>843</v>
      </c>
      <c r="P271" s="4">
        <f t="shared" si="13"/>
        <v>2039</v>
      </c>
      <c r="Q271" s="4">
        <f t="shared" si="14"/>
        <v>334</v>
      </c>
      <c r="R271" s="4">
        <f t="shared" si="15"/>
        <v>3216</v>
      </c>
    </row>
    <row r="272" spans="1:18" ht="12.75">
      <c r="A272" s="16">
        <v>38102</v>
      </c>
      <c r="B272" s="4">
        <v>1655</v>
      </c>
      <c r="C272" s="4">
        <v>60</v>
      </c>
      <c r="D272" s="4">
        <v>82</v>
      </c>
      <c r="E272" s="4">
        <v>1241</v>
      </c>
      <c r="F272" s="4">
        <v>627</v>
      </c>
      <c r="G272" s="4">
        <f t="shared" si="16"/>
        <v>3665</v>
      </c>
      <c r="H272" s="4">
        <v>266</v>
      </c>
      <c r="I272" s="4">
        <f t="shared" si="17"/>
        <v>3931</v>
      </c>
      <c r="J272" s="4">
        <v>930</v>
      </c>
      <c r="M272" s="4">
        <v>180</v>
      </c>
      <c r="N272" s="16">
        <v>38102</v>
      </c>
      <c r="O272" s="4">
        <f t="shared" si="12"/>
        <v>867</v>
      </c>
      <c r="P272" s="4">
        <f t="shared" si="13"/>
        <v>2351</v>
      </c>
      <c r="Q272" s="4">
        <f t="shared" si="14"/>
        <v>447</v>
      </c>
      <c r="R272" s="4">
        <f t="shared" si="15"/>
        <v>3665</v>
      </c>
    </row>
    <row r="273" spans="1:18" ht="12.75">
      <c r="A273" s="16">
        <v>38103</v>
      </c>
      <c r="B273" s="4">
        <v>1686</v>
      </c>
      <c r="C273" s="4">
        <v>60</v>
      </c>
      <c r="D273" s="4">
        <v>80</v>
      </c>
      <c r="E273" s="4">
        <v>1424</v>
      </c>
      <c r="F273" s="4">
        <v>858</v>
      </c>
      <c r="G273" s="4">
        <f t="shared" si="16"/>
        <v>4108</v>
      </c>
      <c r="H273" s="4">
        <v>266</v>
      </c>
      <c r="I273" s="4">
        <f t="shared" si="17"/>
        <v>4374</v>
      </c>
      <c r="J273" s="4">
        <v>1000</v>
      </c>
      <c r="M273" s="4">
        <v>220</v>
      </c>
      <c r="N273" s="16">
        <v>38103</v>
      </c>
      <c r="O273" s="4">
        <f t="shared" si="12"/>
        <v>826</v>
      </c>
      <c r="P273" s="4">
        <f t="shared" si="13"/>
        <v>2644</v>
      </c>
      <c r="Q273" s="4">
        <f t="shared" si="14"/>
        <v>638</v>
      </c>
      <c r="R273" s="4">
        <f t="shared" si="15"/>
        <v>4108</v>
      </c>
    </row>
    <row r="274" spans="1:18" ht="12.75">
      <c r="A274" s="16">
        <v>38104</v>
      </c>
      <c r="B274" s="4">
        <v>1552</v>
      </c>
      <c r="C274" s="4">
        <v>45</v>
      </c>
      <c r="D274" s="4">
        <v>82</v>
      </c>
      <c r="E274" s="4">
        <v>1433</v>
      </c>
      <c r="F274" s="4">
        <v>873</v>
      </c>
      <c r="G274" s="4">
        <f t="shared" si="16"/>
        <v>3985</v>
      </c>
      <c r="H274" s="4">
        <v>266</v>
      </c>
      <c r="I274" s="4">
        <f t="shared" si="17"/>
        <v>4251</v>
      </c>
      <c r="J274" s="4">
        <v>940</v>
      </c>
      <c r="M274" s="4">
        <v>230</v>
      </c>
      <c r="N274" s="16">
        <v>38104</v>
      </c>
      <c r="O274" s="4">
        <f t="shared" si="12"/>
        <v>739</v>
      </c>
      <c r="P274" s="4">
        <f t="shared" si="13"/>
        <v>2603</v>
      </c>
      <c r="Q274" s="4">
        <f t="shared" si="14"/>
        <v>643</v>
      </c>
      <c r="R274" s="4">
        <f t="shared" si="15"/>
        <v>3985</v>
      </c>
    </row>
    <row r="275" spans="1:18" ht="12.75">
      <c r="A275" s="16">
        <v>38105</v>
      </c>
      <c r="B275" s="4">
        <v>1564</v>
      </c>
      <c r="C275" s="4">
        <v>60</v>
      </c>
      <c r="D275" s="4">
        <v>80</v>
      </c>
      <c r="E275" s="4">
        <v>1352</v>
      </c>
      <c r="F275" s="4">
        <v>960</v>
      </c>
      <c r="G275" s="4">
        <f t="shared" si="16"/>
        <v>4016</v>
      </c>
      <c r="H275" s="4">
        <v>266</v>
      </c>
      <c r="I275" s="4">
        <f t="shared" si="17"/>
        <v>4282</v>
      </c>
      <c r="J275" s="4">
        <v>940</v>
      </c>
      <c r="M275" s="4">
        <v>250</v>
      </c>
      <c r="N275" s="16">
        <v>38105</v>
      </c>
      <c r="O275" s="4">
        <f t="shared" si="12"/>
        <v>764</v>
      </c>
      <c r="P275" s="4">
        <f t="shared" si="13"/>
        <v>2542</v>
      </c>
      <c r="Q275" s="4">
        <f t="shared" si="14"/>
        <v>710</v>
      </c>
      <c r="R275" s="4">
        <f t="shared" si="15"/>
        <v>4016</v>
      </c>
    </row>
    <row r="276" spans="1:18" ht="12.75">
      <c r="A276" s="16">
        <v>38106</v>
      </c>
      <c r="B276" s="4">
        <v>1491</v>
      </c>
      <c r="C276" s="4">
        <v>60</v>
      </c>
      <c r="D276" s="4">
        <v>80</v>
      </c>
      <c r="E276" s="4">
        <v>1335</v>
      </c>
      <c r="F276" s="4">
        <v>938</v>
      </c>
      <c r="G276" s="4">
        <f t="shared" si="16"/>
        <v>3904</v>
      </c>
      <c r="H276" s="4">
        <v>266</v>
      </c>
      <c r="I276" s="4">
        <f t="shared" si="17"/>
        <v>4170</v>
      </c>
      <c r="J276" s="4">
        <v>770</v>
      </c>
      <c r="M276" s="4">
        <v>205</v>
      </c>
      <c r="N276" s="16">
        <v>38106</v>
      </c>
      <c r="O276" s="4">
        <f t="shared" si="12"/>
        <v>861</v>
      </c>
      <c r="P276" s="4">
        <f t="shared" si="13"/>
        <v>2310</v>
      </c>
      <c r="Q276" s="4">
        <f t="shared" si="14"/>
        <v>733</v>
      </c>
      <c r="R276" s="4">
        <f t="shared" si="15"/>
        <v>3904</v>
      </c>
    </row>
    <row r="277" spans="1:14" ht="12.75">
      <c r="A277" s="16">
        <v>38107</v>
      </c>
      <c r="N277" s="16">
        <v>38107</v>
      </c>
    </row>
    <row r="278" spans="1:14" ht="12.75">
      <c r="A278" s="16">
        <v>38108</v>
      </c>
      <c r="N278" s="16">
        <v>38108</v>
      </c>
    </row>
    <row r="279" spans="1:14" ht="12.75">
      <c r="A279" s="16">
        <v>38109</v>
      </c>
      <c r="N279" s="16">
        <v>38109</v>
      </c>
    </row>
    <row r="280" spans="1:14" ht="12.75">
      <c r="A280" s="16">
        <v>38110</v>
      </c>
      <c r="N280" s="16">
        <v>38110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2004-04-30T07:12:55Z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