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Generation'!$A$1:$S$283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<sst xmlns="http://schemas.openxmlformats.org/spreadsheetml/2006/main" count="133" uniqueCount="34">
  <si>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</si>
  <si>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</si>
  <si>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</si>
  <si>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</si>
  <si>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</si>
  <si>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</si>
  <si>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</si>
  <si>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</si>
  <si>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</si>
  <si>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</si>
  <si>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</si>
  <si>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</si>
  <si>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</si>
  <si>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</si>
  <si>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</si>
  <si>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</si>
  <si>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</si>
  <si>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</si>
  <si>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</si>
  <si>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</si>
  <si>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</si>
  <si>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</si>
  <si>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</si>
  <si>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</si>
  <si>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</si>
  <si>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</si>
  <si>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</si>
  <si>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</si>
  <si>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</si>
  <si>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</si>
  <si>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</si>
  <si>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25 APR</t>
  </si>
  <si>
    <t>DATE OF REPORT: 26 APR</t>
  </si>
  <si>
    <t>DATE OF REPORT:26 APR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</si>
</sst>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Generation'!$D$188:$D$278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Generation'!$E$188:$E$278</c:f>
              <c:numCache/>
            </c:numRef>
          </c:val>
          <c:smooth val="0"/>
        </c:ser>
        <c:axId val="4905293"/>
        <c:axId val="44147638"/>
      </c:lineChart>
      <c:dateAx>
        <c:axId val="4905293"/>
        <c:scaling>
          <c:orientation val="minMax"/>
          <c:max val="38109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147638"/>
        <c:crosses val="autoZero"/>
        <c:auto val="0"/>
        <c:noMultiLvlLbl val="0"/>
      </c:dateAx>
      <c:valAx>
        <c:axId val="44147638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5293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82"/>
          <c:w val="0.934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Generation'!$F$188:$F$277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Generation'!$G$188:$G$277</c:f>
              <c:numCache/>
            </c:numRef>
          </c:val>
          <c:smooth val="0"/>
        </c:ser>
        <c:axId val="61784423"/>
        <c:axId val="19188896"/>
      </c:lineChart>
      <c:dateAx>
        <c:axId val="61784423"/>
        <c:scaling>
          <c:orientation val="minMax"/>
          <c:max val="38109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188896"/>
        <c:crosses val="autoZero"/>
        <c:auto val="0"/>
        <c:noMultiLvlLbl val="0"/>
      </c:dateAx>
      <c:valAx>
        <c:axId val="19188896"/>
        <c:scaling>
          <c:orientation val="minMax"/>
          <c:max val="11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84423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75"/>
          <c:y val="0.90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/>
            </c:strRef>
          </c:cat>
          <c:val>
            <c:numRef>
              <c:f>'Baghdad Power'!$B$188:$B$286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/>
            </c:strRef>
          </c:cat>
          <c:val>
            <c:numRef>
              <c:f>'Baghdad Power'!$C$188:$C$286</c:f>
              <c:numCache/>
            </c:numRef>
          </c:val>
        </c:ser>
        <c:overlap val="100"/>
        <c:axId val="38482337"/>
        <c:axId val="10796714"/>
      </c:barChart>
      <c:dateAx>
        <c:axId val="38482337"/>
        <c:scaling>
          <c:orientation val="minMax"/>
          <c:max val="38109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10796714"/>
        <c:crosses val="autoZero"/>
        <c:auto val="0"/>
        <c:noMultiLvlLbl val="0"/>
      </c:dateAx>
      <c:valAx>
        <c:axId val="1079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8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Consumption'!$O$137:$O$278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Consumption'!$P$137:$P$278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Consumption'!$Q$137:$Q$278</c:f>
              <c:numCache/>
            </c:numRef>
          </c:val>
        </c:ser>
        <c:overlap val="100"/>
        <c:axId val="30061563"/>
        <c:axId val="2118612"/>
      </c:barChart>
      <c:dateAx>
        <c:axId val="30061563"/>
        <c:scaling>
          <c:orientation val="minMax"/>
          <c:max val="38109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2118612"/>
        <c:crosses val="autoZero"/>
        <c:auto val="0"/>
        <c:noMultiLvlLbl val="0"/>
      </c:dateAx>
      <c:valAx>
        <c:axId val="211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61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05"/>
          <c:y val="0.8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3"/>
  <sheetViews>
    <sheetView tabSelected="1" workbookViewId="0" topLeftCell="A1">
      <pane ySplit="3" topLeftCell="BM4" activePane="bottomLeft" state="frozen"/>
      <selection pane="topLeft" activeCell="D1" sqref="D1"/>
      <selection pane="bottomLeft" activeCell="G272" sqref="G272"/>
    </sheetView>
  </sheetViews>
  <sheetFormatPr defaultColWidth="9.140625" defaultRowHeight="12.75"/>
  <cols>
    <col min="9" max="9" width="15.7109375" style="0" customWidth="1"/>
  </cols>
  <sheetData>
    <row r="1" spans="1:9" ht="12.75">
      <c r="A1" s="38" t="s">
        <v>31</v>
      </c>
      <c r="B1" s="39"/>
      <c r="C1" s="39"/>
      <c r="D1" s="40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1655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82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1241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627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3665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3931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930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180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1350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72">AVERAGE(D164:D170)</f>
        <v>3602.285714285714</v>
      </c>
      <c r="F170">
        <v>72144</v>
      </c>
      <c r="G170">
        <f aca="true" t="shared" si="11" ref="G170:G272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spans="3:7" ht="12.75">
      <c r="C224" s="1">
        <v>38054</v>
      </c>
      <c r="D224">
        <v>4003</v>
      </c>
      <c r="E224" s="7">
        <f t="shared" si="10"/>
        <v>3904.1428571428573</v>
      </c>
      <c r="F224">
        <v>84684</v>
      </c>
      <c r="G224">
        <f t="shared" si="11"/>
        <v>84906.57142857143</v>
      </c>
    </row>
    <row r="225" spans="3:7" ht="12.75">
      <c r="C225" s="1">
        <v>38055</v>
      </c>
      <c r="D225">
        <v>3952</v>
      </c>
      <c r="E225" s="7">
        <f t="shared" si="10"/>
        <v>3905.1428571428573</v>
      </c>
      <c r="F225">
        <v>88213</v>
      </c>
      <c r="G225">
        <f t="shared" si="11"/>
        <v>85140.57142857143</v>
      </c>
    </row>
    <row r="226" spans="3:7" ht="12.75">
      <c r="C226" s="1">
        <v>38056</v>
      </c>
      <c r="D226">
        <v>4066</v>
      </c>
      <c r="E226" s="7">
        <f t="shared" si="10"/>
        <v>3925.5714285714284</v>
      </c>
      <c r="F226">
        <v>86893</v>
      </c>
      <c r="G226">
        <f t="shared" si="11"/>
        <v>85334</v>
      </c>
    </row>
    <row r="227" spans="3:7" ht="12.75">
      <c r="C227" s="1">
        <v>38057</v>
      </c>
      <c r="D227">
        <v>4081</v>
      </c>
      <c r="E227" s="7">
        <f t="shared" si="10"/>
        <v>3969.4285714285716</v>
      </c>
      <c r="F227">
        <v>88448</v>
      </c>
      <c r="G227">
        <f t="shared" si="11"/>
        <v>85945.14285714286</v>
      </c>
    </row>
    <row r="228" spans="3:7" ht="12.75">
      <c r="C228" s="1">
        <v>38058</v>
      </c>
      <c r="D228">
        <v>4144</v>
      </c>
      <c r="E228" s="7">
        <f t="shared" si="10"/>
        <v>4011.8571428571427</v>
      </c>
      <c r="F228">
        <v>90670</v>
      </c>
      <c r="G228">
        <f t="shared" si="11"/>
        <v>87063.57142857143</v>
      </c>
    </row>
    <row r="229" spans="3:7" ht="12.75">
      <c r="C229" s="1">
        <v>38059</v>
      </c>
      <c r="D229">
        <v>4076</v>
      </c>
      <c r="E229" s="7">
        <f t="shared" si="10"/>
        <v>4039.285714285714</v>
      </c>
      <c r="F229">
        <v>86195</v>
      </c>
      <c r="G229">
        <f t="shared" si="11"/>
        <v>87201</v>
      </c>
    </row>
    <row r="230" spans="3:7" ht="12.75">
      <c r="C230" s="1">
        <v>38060</v>
      </c>
      <c r="D230">
        <v>4123</v>
      </c>
      <c r="E230" s="7">
        <f t="shared" si="10"/>
        <v>4063.5714285714284</v>
      </c>
      <c r="F230">
        <v>90087</v>
      </c>
      <c r="G230">
        <f t="shared" si="11"/>
        <v>87884.28571428571</v>
      </c>
    </row>
    <row r="231" spans="3:7" ht="12.75">
      <c r="C231" s="1">
        <v>38061</v>
      </c>
      <c r="D231">
        <v>4137</v>
      </c>
      <c r="E231" s="7">
        <f t="shared" si="10"/>
        <v>4082.714285714286</v>
      </c>
      <c r="F231">
        <v>90983</v>
      </c>
      <c r="G231">
        <f t="shared" si="11"/>
        <v>88784.14285714286</v>
      </c>
    </row>
    <row r="232" spans="3:7" ht="12.75">
      <c r="C232" s="1">
        <v>38062</v>
      </c>
      <c r="D232">
        <v>3950</v>
      </c>
      <c r="E232" s="7">
        <f t="shared" si="10"/>
        <v>4082.4285714285716</v>
      </c>
      <c r="F232">
        <v>88995</v>
      </c>
      <c r="G232">
        <f t="shared" si="11"/>
        <v>88895.85714285714</v>
      </c>
    </row>
    <row r="233" spans="3:7" ht="12.75">
      <c r="C233" s="1">
        <v>38063</v>
      </c>
      <c r="D233">
        <v>4121</v>
      </c>
      <c r="E233" s="7">
        <f t="shared" si="10"/>
        <v>4090.285714285714</v>
      </c>
      <c r="F233">
        <v>88039</v>
      </c>
      <c r="G233">
        <f t="shared" si="11"/>
        <v>89059.57142857143</v>
      </c>
    </row>
    <row r="234" spans="3:7" ht="12.75">
      <c r="C234" s="1">
        <v>38064</v>
      </c>
      <c r="D234">
        <v>4356</v>
      </c>
      <c r="E234" s="7">
        <f t="shared" si="10"/>
        <v>4129.571428571428</v>
      </c>
      <c r="F234">
        <v>94289</v>
      </c>
      <c r="G234">
        <f t="shared" si="11"/>
        <v>89894</v>
      </c>
    </row>
    <row r="235" spans="3:7" ht="12.75">
      <c r="C235" s="1">
        <v>38065</v>
      </c>
      <c r="D235">
        <v>3992</v>
      </c>
      <c r="E235" s="7">
        <f t="shared" si="10"/>
        <v>4107.857142857143</v>
      </c>
      <c r="F235">
        <v>83926</v>
      </c>
      <c r="G235">
        <f t="shared" si="11"/>
        <v>88930.57142857143</v>
      </c>
    </row>
    <row r="236" spans="3:7" ht="12.75">
      <c r="C236" s="1">
        <v>38066</v>
      </c>
      <c r="D236">
        <v>4327</v>
      </c>
      <c r="E236" s="7">
        <f t="shared" si="10"/>
        <v>4143.714285714285</v>
      </c>
      <c r="F236">
        <v>89032</v>
      </c>
      <c r="G236">
        <f t="shared" si="11"/>
        <v>89335.85714285714</v>
      </c>
    </row>
    <row r="237" spans="3:7" ht="12.75">
      <c r="C237" s="1">
        <v>38067</v>
      </c>
      <c r="D237">
        <v>4160</v>
      </c>
      <c r="E237" s="7">
        <f t="shared" si="10"/>
        <v>4149</v>
      </c>
      <c r="F237">
        <v>89300</v>
      </c>
      <c r="G237">
        <f t="shared" si="11"/>
        <v>89223.42857142857</v>
      </c>
    </row>
    <row r="238" spans="3:7" ht="12.75">
      <c r="C238" s="1">
        <v>38068</v>
      </c>
      <c r="D238">
        <v>4016</v>
      </c>
      <c r="E238" s="7">
        <f t="shared" si="10"/>
        <v>4131.714285714285</v>
      </c>
      <c r="F238">
        <v>86940</v>
      </c>
      <c r="G238">
        <f t="shared" si="11"/>
        <v>88645.85714285714</v>
      </c>
    </row>
    <row r="239" spans="3:7" ht="12.75">
      <c r="C239" s="1">
        <v>38069</v>
      </c>
      <c r="D239">
        <v>4017</v>
      </c>
      <c r="E239" s="7">
        <f t="shared" si="10"/>
        <v>4141.285714285715</v>
      </c>
      <c r="F239">
        <v>86790</v>
      </c>
      <c r="G239">
        <f t="shared" si="11"/>
        <v>88330.85714285714</v>
      </c>
    </row>
    <row r="240" spans="3:7" ht="12.75">
      <c r="C240" s="1">
        <v>38070</v>
      </c>
      <c r="D240">
        <v>4072</v>
      </c>
      <c r="E240" s="7">
        <f t="shared" si="10"/>
        <v>4134.285714285715</v>
      </c>
      <c r="F240">
        <v>86984</v>
      </c>
      <c r="G240">
        <f t="shared" si="11"/>
        <v>88180.14285714286</v>
      </c>
    </row>
    <row r="241" spans="3:7" ht="12.75">
      <c r="C241" s="1">
        <v>38071</v>
      </c>
      <c r="D241">
        <v>4102</v>
      </c>
      <c r="E241" s="7">
        <f t="shared" si="10"/>
        <v>4098</v>
      </c>
      <c r="F241">
        <v>87700</v>
      </c>
      <c r="G241">
        <f t="shared" si="11"/>
        <v>87238.85714285714</v>
      </c>
    </row>
    <row r="242" spans="3:7" ht="12.75">
      <c r="C242" s="1">
        <v>38072</v>
      </c>
      <c r="D242">
        <v>3992</v>
      </c>
      <c r="E242" s="7">
        <f t="shared" si="10"/>
        <v>4098</v>
      </c>
      <c r="F242">
        <v>86997</v>
      </c>
      <c r="G242">
        <f t="shared" si="11"/>
        <v>87677.57142857143</v>
      </c>
    </row>
    <row r="243" spans="3:7" ht="12.75">
      <c r="C243" s="1">
        <v>38073</v>
      </c>
      <c r="D243">
        <v>4103</v>
      </c>
      <c r="E243" s="7">
        <f t="shared" si="10"/>
        <v>4066</v>
      </c>
      <c r="F243">
        <v>85172</v>
      </c>
      <c r="G243">
        <f t="shared" si="11"/>
        <v>87126.14285714286</v>
      </c>
    </row>
    <row r="244" spans="3:7" ht="12.75">
      <c r="C244" s="1">
        <v>38074</v>
      </c>
      <c r="D244">
        <v>3856</v>
      </c>
      <c r="E244" s="7">
        <f t="shared" si="10"/>
        <v>4022.5714285714284</v>
      </c>
      <c r="F244">
        <v>85989</v>
      </c>
      <c r="G244">
        <f t="shared" si="11"/>
        <v>86653.14285714286</v>
      </c>
    </row>
    <row r="245" spans="3:7" ht="12.75">
      <c r="C245" s="1">
        <v>38075</v>
      </c>
      <c r="D245">
        <v>3897</v>
      </c>
      <c r="E245" s="7">
        <f t="shared" si="10"/>
        <v>4005.5714285714284</v>
      </c>
      <c r="F245">
        <v>83580</v>
      </c>
      <c r="G245">
        <f t="shared" si="11"/>
        <v>86173.14285714286</v>
      </c>
    </row>
    <row r="246" spans="3:7" ht="12.75">
      <c r="C246" s="1">
        <v>38076</v>
      </c>
      <c r="D246">
        <v>3881</v>
      </c>
      <c r="E246" s="7">
        <f t="shared" si="10"/>
        <v>3986.1428571428573</v>
      </c>
      <c r="F246">
        <v>81868</v>
      </c>
      <c r="G246">
        <f t="shared" si="11"/>
        <v>85470</v>
      </c>
    </row>
    <row r="247" spans="3:7" ht="12.75">
      <c r="C247" s="1">
        <v>38077</v>
      </c>
      <c r="D247">
        <v>3920</v>
      </c>
      <c r="E247" s="7">
        <f t="shared" si="10"/>
        <v>3964.4285714285716</v>
      </c>
      <c r="F247">
        <v>81622</v>
      </c>
      <c r="G247">
        <f t="shared" si="11"/>
        <v>84704</v>
      </c>
    </row>
    <row r="248" spans="3:7" ht="12.75">
      <c r="C248" s="1">
        <v>38078</v>
      </c>
      <c r="D248">
        <v>3623</v>
      </c>
      <c r="E248" s="7">
        <f t="shared" si="10"/>
        <v>3896</v>
      </c>
      <c r="F248">
        <v>79336</v>
      </c>
      <c r="G248">
        <f t="shared" si="11"/>
        <v>83509.14285714286</v>
      </c>
    </row>
    <row r="249" spans="3:7" ht="12.75">
      <c r="C249" s="1">
        <v>38079</v>
      </c>
      <c r="D249">
        <v>3903</v>
      </c>
      <c r="E249" s="7">
        <f t="shared" si="10"/>
        <v>3883.285714285714</v>
      </c>
      <c r="F249">
        <v>79171</v>
      </c>
      <c r="G249">
        <f t="shared" si="11"/>
        <v>82391.14285714286</v>
      </c>
    </row>
    <row r="250" spans="3:7" ht="12.75">
      <c r="C250" s="1">
        <v>38080</v>
      </c>
      <c r="D250">
        <v>3666</v>
      </c>
      <c r="E250" s="7">
        <f t="shared" si="10"/>
        <v>3820.8571428571427</v>
      </c>
      <c r="F250">
        <v>80213</v>
      </c>
      <c r="G250">
        <f t="shared" si="11"/>
        <v>81682.71428571429</v>
      </c>
    </row>
    <row r="251" spans="3:7" ht="12.75">
      <c r="C251" s="1">
        <v>38081</v>
      </c>
      <c r="D251">
        <v>3549</v>
      </c>
      <c r="E251" s="7">
        <f t="shared" si="10"/>
        <v>3777</v>
      </c>
      <c r="F251">
        <v>77826</v>
      </c>
      <c r="G251">
        <f t="shared" si="11"/>
        <v>80516.57142857143</v>
      </c>
    </row>
    <row r="252" spans="3:7" ht="12.75">
      <c r="C252" s="1">
        <v>38082</v>
      </c>
      <c r="D252">
        <v>3637</v>
      </c>
      <c r="E252" s="7">
        <f t="shared" si="10"/>
        <v>3739.8571428571427</v>
      </c>
      <c r="F252">
        <v>79621</v>
      </c>
      <c r="G252">
        <f t="shared" si="11"/>
        <v>79951</v>
      </c>
    </row>
    <row r="253" spans="3:7" ht="12.75">
      <c r="C253" s="1">
        <v>38083</v>
      </c>
      <c r="D253">
        <v>3830</v>
      </c>
      <c r="E253" s="7">
        <f t="shared" si="10"/>
        <v>3732.5714285714284</v>
      </c>
      <c r="F253">
        <v>83559</v>
      </c>
      <c r="G253">
        <f t="shared" si="11"/>
        <v>80192.57142857143</v>
      </c>
    </row>
    <row r="254" spans="3:7" ht="12.75">
      <c r="C254" s="1">
        <v>38084</v>
      </c>
      <c r="D254">
        <v>3899</v>
      </c>
      <c r="E254" s="7">
        <f t="shared" si="10"/>
        <v>3729.5714285714284</v>
      </c>
      <c r="F254" s="37">
        <v>81815</v>
      </c>
      <c r="G254">
        <f t="shared" si="11"/>
        <v>80220.14285714286</v>
      </c>
    </row>
    <row r="255" spans="3:7" ht="12.75">
      <c r="C255" s="1">
        <v>38085</v>
      </c>
      <c r="D255">
        <v>3857</v>
      </c>
      <c r="E255" s="7">
        <f t="shared" si="10"/>
        <v>3763</v>
      </c>
      <c r="F255">
        <v>80328</v>
      </c>
      <c r="G255">
        <f t="shared" si="11"/>
        <v>80361.85714285714</v>
      </c>
    </row>
    <row r="256" spans="3:7" ht="12.75">
      <c r="C256" s="1">
        <v>38086</v>
      </c>
      <c r="D256">
        <v>3787</v>
      </c>
      <c r="E256" s="7">
        <f t="shared" si="10"/>
        <v>3746.4285714285716</v>
      </c>
      <c r="F256">
        <v>81204</v>
      </c>
      <c r="G256">
        <f t="shared" si="11"/>
        <v>80652.28571428571</v>
      </c>
    </row>
    <row r="257" spans="3:7" ht="12.75">
      <c r="C257" s="1">
        <v>38087</v>
      </c>
      <c r="D257">
        <v>3700</v>
      </c>
      <c r="E257" s="7">
        <f t="shared" si="10"/>
        <v>3751.285714285714</v>
      </c>
      <c r="F257">
        <v>78400</v>
      </c>
      <c r="G257">
        <f t="shared" si="11"/>
        <v>80393.28571428571</v>
      </c>
    </row>
    <row r="258" spans="3:7" ht="12.75">
      <c r="C258" s="1">
        <v>38088</v>
      </c>
      <c r="D258">
        <v>3703</v>
      </c>
      <c r="E258" s="7">
        <f t="shared" si="10"/>
        <v>3773.285714285714</v>
      </c>
      <c r="F258">
        <v>77644</v>
      </c>
      <c r="G258">
        <f t="shared" si="11"/>
        <v>80367.28571428571</v>
      </c>
    </row>
    <row r="259" spans="3:7" ht="12.75">
      <c r="C259" s="1">
        <v>38089</v>
      </c>
      <c r="D259">
        <v>3371</v>
      </c>
      <c r="E259" s="7">
        <f t="shared" si="10"/>
        <v>3735.285714285714</v>
      </c>
      <c r="F259">
        <v>77529</v>
      </c>
      <c r="G259">
        <f t="shared" si="11"/>
        <v>80068.42857142857</v>
      </c>
    </row>
    <row r="260" spans="3:7" ht="12.75">
      <c r="C260" s="1">
        <v>38090</v>
      </c>
      <c r="D260">
        <v>3486</v>
      </c>
      <c r="E260" s="7">
        <f t="shared" si="10"/>
        <v>3686.1428571428573</v>
      </c>
      <c r="F260">
        <v>71682</v>
      </c>
      <c r="G260">
        <f t="shared" si="11"/>
        <v>78371.71428571429</v>
      </c>
    </row>
    <row r="261" spans="3:7" ht="12.75">
      <c r="C261" s="1">
        <v>38091</v>
      </c>
      <c r="D261">
        <v>3766</v>
      </c>
      <c r="E261" s="7">
        <f t="shared" si="10"/>
        <v>3667.1428571428573</v>
      </c>
      <c r="F261">
        <v>74861</v>
      </c>
      <c r="G261">
        <f t="shared" si="11"/>
        <v>77378.28571428571</v>
      </c>
    </row>
    <row r="262" spans="3:7" ht="12.75">
      <c r="C262" s="1">
        <v>38092</v>
      </c>
      <c r="D262">
        <v>3800</v>
      </c>
      <c r="E262" s="7">
        <f t="shared" si="10"/>
        <v>3659</v>
      </c>
      <c r="F262">
        <v>76668</v>
      </c>
      <c r="G262">
        <f t="shared" si="11"/>
        <v>76855.42857142857</v>
      </c>
    </row>
    <row r="263" spans="3:7" ht="12.75">
      <c r="C263" s="1">
        <v>38093</v>
      </c>
      <c r="D263">
        <v>3610</v>
      </c>
      <c r="E263" s="7">
        <f t="shared" si="10"/>
        <v>3633.714285714286</v>
      </c>
      <c r="F263">
        <v>75016</v>
      </c>
      <c r="G263">
        <f t="shared" si="11"/>
        <v>75971.42857142857</v>
      </c>
    </row>
    <row r="264" spans="3:7" ht="12.75">
      <c r="C264" s="1">
        <v>38094</v>
      </c>
      <c r="D264">
        <v>3684</v>
      </c>
      <c r="E264" s="7">
        <f t="shared" si="10"/>
        <v>3631.4285714285716</v>
      </c>
      <c r="F264">
        <v>73872</v>
      </c>
      <c r="G264">
        <f t="shared" si="11"/>
        <v>75324.57142857143</v>
      </c>
    </row>
    <row r="265" spans="3:7" ht="12.75">
      <c r="C265" s="1">
        <v>38095</v>
      </c>
      <c r="D265">
        <v>3496</v>
      </c>
      <c r="E265" s="7">
        <f t="shared" si="10"/>
        <v>3601.8571428571427</v>
      </c>
      <c r="F265">
        <v>75542</v>
      </c>
      <c r="G265">
        <f t="shared" si="11"/>
        <v>75024.28571428571</v>
      </c>
    </row>
    <row r="266" spans="3:7" ht="12.75">
      <c r="C266" s="1">
        <v>38096</v>
      </c>
      <c r="D266">
        <v>3866</v>
      </c>
      <c r="E266" s="7">
        <f t="shared" si="10"/>
        <v>3672.5714285714284</v>
      </c>
      <c r="F266">
        <v>76387</v>
      </c>
      <c r="G266">
        <f t="shared" si="11"/>
        <v>74861.14285714286</v>
      </c>
    </row>
    <row r="267" spans="3:7" ht="12.75">
      <c r="C267" s="1">
        <v>38097</v>
      </c>
      <c r="D267">
        <v>3894</v>
      </c>
      <c r="E267" s="7">
        <f t="shared" si="10"/>
        <v>3730.8571428571427</v>
      </c>
      <c r="F267">
        <v>78749</v>
      </c>
      <c r="G267">
        <f t="shared" si="11"/>
        <v>75870.71428571429</v>
      </c>
    </row>
    <row r="268" spans="3:7" ht="12.75">
      <c r="C268" s="1">
        <v>38098</v>
      </c>
      <c r="D268">
        <v>4107</v>
      </c>
      <c r="E268" s="7">
        <f t="shared" si="10"/>
        <v>3779.5714285714284</v>
      </c>
      <c r="F268">
        <v>86821</v>
      </c>
      <c r="G268">
        <f t="shared" si="11"/>
        <v>77579.28571428571</v>
      </c>
    </row>
    <row r="269" spans="3:7" ht="12.75">
      <c r="C269" s="1">
        <v>38099</v>
      </c>
      <c r="D269">
        <v>4026</v>
      </c>
      <c r="E269" s="7">
        <f t="shared" si="10"/>
        <v>3811.8571428571427</v>
      </c>
      <c r="F269">
        <v>78517</v>
      </c>
      <c r="G269">
        <f t="shared" si="11"/>
        <v>77843.42857142857</v>
      </c>
    </row>
    <row r="270" spans="3:7" ht="12.75">
      <c r="C270" s="1">
        <v>38100</v>
      </c>
      <c r="D270">
        <v>3916</v>
      </c>
      <c r="E270" s="7">
        <f t="shared" si="10"/>
        <v>3855.5714285714284</v>
      </c>
      <c r="F270">
        <v>75977</v>
      </c>
      <c r="G270">
        <f t="shared" si="11"/>
        <v>77980.71428571429</v>
      </c>
    </row>
    <row r="271" spans="3:7" ht="12.75">
      <c r="C271" s="1">
        <v>38101</v>
      </c>
      <c r="D271">
        <v>3482</v>
      </c>
      <c r="E271" s="7">
        <f t="shared" si="10"/>
        <v>3826.714285714286</v>
      </c>
      <c r="F271">
        <v>75693</v>
      </c>
      <c r="G271">
        <f t="shared" si="11"/>
        <v>78240.85714285714</v>
      </c>
    </row>
    <row r="272" spans="3:7" ht="12.75">
      <c r="C272" s="1">
        <v>38102</v>
      </c>
      <c r="D272">
        <v>3931</v>
      </c>
      <c r="E272" s="7">
        <f t="shared" si="10"/>
        <v>3888.8571428571427</v>
      </c>
      <c r="F272">
        <v>76763</v>
      </c>
      <c r="G272">
        <f t="shared" si="11"/>
        <v>78415.28571428571</v>
      </c>
    </row>
    <row r="273" ht="12.75">
      <c r="C273" s="1">
        <v>38103</v>
      </c>
    </row>
    <row r="274" ht="12.75">
      <c r="C274" s="1">
        <v>38104</v>
      </c>
    </row>
    <row r="275" ht="12.75">
      <c r="C275" s="1">
        <v>38105</v>
      </c>
    </row>
    <row r="276" ht="12.75">
      <c r="C276" s="1">
        <v>38106</v>
      </c>
    </row>
    <row r="277" ht="12.75">
      <c r="C277" s="1">
        <v>38107</v>
      </c>
    </row>
    <row r="278" ht="12.75">
      <c r="C278" s="1">
        <v>38108</v>
      </c>
    </row>
    <row r="279" ht="12.75">
      <c r="C279" s="1">
        <v>38109</v>
      </c>
    </row>
    <row r="280" ht="12.75">
      <c r="C280" s="1">
        <v>38110</v>
      </c>
    </row>
    <row r="281" ht="12.75">
      <c r="C281" s="1">
        <v>38111</v>
      </c>
    </row>
    <row r="282" ht="12.75">
      <c r="C282" s="1">
        <v>38112</v>
      </c>
    </row>
    <row r="283" ht="12.75">
      <c r="C283" s="1">
        <v>38113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3"/>
  <sheetViews>
    <sheetView workbookViewId="0" topLeftCell="A1">
      <pane ySplit="3" topLeftCell="BM4" activePane="bottomLeft" state="frozen"/>
      <selection pane="topLeft" activeCell="A1" sqref="A1"/>
      <selection pane="bottomLeft" activeCell="E272" sqref="E272"/>
    </sheetView>
  </sheetViews>
  <sheetFormatPr defaultColWidth="9.140625" defaultRowHeight="12.75"/>
  <sheetData>
    <row r="1" spans="1:8" ht="12.75">
      <c r="A1" s="38" t="s">
        <v>31</v>
      </c>
      <c r="B1" s="39"/>
      <c r="C1" s="39"/>
      <c r="D1" s="40"/>
      <c r="E1" s="38" t="s">
        <v>33</v>
      </c>
      <c r="F1" s="39"/>
      <c r="G1" s="39"/>
      <c r="H1" s="40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72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spans="1:4" ht="12.75">
      <c r="A224" s="1">
        <v>38054</v>
      </c>
      <c r="B224">
        <v>1050</v>
      </c>
      <c r="C224">
        <f t="shared" si="3"/>
        <v>320</v>
      </c>
      <c r="D224">
        <v>1370</v>
      </c>
    </row>
    <row r="225" spans="1:4" ht="12.75">
      <c r="A225" s="1">
        <v>38055</v>
      </c>
      <c r="B225">
        <v>970</v>
      </c>
      <c r="C225">
        <f t="shared" si="3"/>
        <v>472</v>
      </c>
      <c r="D225">
        <v>1442</v>
      </c>
    </row>
    <row r="226" spans="1:4" ht="12.75">
      <c r="A226" s="1">
        <v>38056</v>
      </c>
      <c r="B226">
        <v>1020</v>
      </c>
      <c r="C226">
        <f t="shared" si="3"/>
        <v>360</v>
      </c>
      <c r="D226">
        <v>1380</v>
      </c>
    </row>
    <row r="227" spans="1:4" ht="12.75">
      <c r="A227" s="1">
        <v>38057</v>
      </c>
      <c r="B227">
        <v>980</v>
      </c>
      <c r="C227">
        <f t="shared" si="3"/>
        <v>420</v>
      </c>
      <c r="D227">
        <v>1400</v>
      </c>
    </row>
    <row r="228" spans="1:4" ht="12.75">
      <c r="A228" s="1">
        <v>38058</v>
      </c>
      <c r="B228">
        <v>1050</v>
      </c>
      <c r="C228">
        <f t="shared" si="3"/>
        <v>355</v>
      </c>
      <c r="D228">
        <v>1405</v>
      </c>
    </row>
    <row r="229" spans="1:4" ht="12.75">
      <c r="A229" s="1">
        <v>38059</v>
      </c>
      <c r="B229">
        <v>1070</v>
      </c>
      <c r="C229">
        <f t="shared" si="3"/>
        <v>395</v>
      </c>
      <c r="D229">
        <v>1465</v>
      </c>
    </row>
    <row r="230" spans="1:4" ht="12.75">
      <c r="A230" s="1">
        <v>38060</v>
      </c>
      <c r="B230">
        <v>1075</v>
      </c>
      <c r="C230">
        <f t="shared" si="3"/>
        <v>350</v>
      </c>
      <c r="D230">
        <v>1425</v>
      </c>
    </row>
    <row r="231" spans="1:4" ht="12.75">
      <c r="A231" s="1">
        <v>38061</v>
      </c>
      <c r="B231">
        <v>1020</v>
      </c>
      <c r="C231">
        <f t="shared" si="3"/>
        <v>480</v>
      </c>
      <c r="D231">
        <v>1500</v>
      </c>
    </row>
    <row r="232" spans="1:4" ht="12.75">
      <c r="A232" s="1">
        <v>38062</v>
      </c>
      <c r="B232">
        <v>970</v>
      </c>
      <c r="C232">
        <f t="shared" si="3"/>
        <v>330</v>
      </c>
      <c r="D232">
        <v>1300</v>
      </c>
    </row>
    <row r="233" spans="1:4" ht="12.75">
      <c r="A233" s="1">
        <v>38063</v>
      </c>
      <c r="B233">
        <v>1080</v>
      </c>
      <c r="C233">
        <f t="shared" si="3"/>
        <v>420</v>
      </c>
      <c r="D233">
        <v>1500</v>
      </c>
    </row>
    <row r="234" spans="1:4" ht="12.75">
      <c r="A234" s="1">
        <v>38064</v>
      </c>
      <c r="B234">
        <v>925</v>
      </c>
      <c r="C234">
        <f t="shared" si="3"/>
        <v>560</v>
      </c>
      <c r="D234">
        <v>1485</v>
      </c>
    </row>
    <row r="235" spans="1:4" ht="12.75">
      <c r="A235" s="1">
        <v>38065</v>
      </c>
      <c r="B235">
        <v>910</v>
      </c>
      <c r="C235">
        <f t="shared" si="3"/>
        <v>540</v>
      </c>
      <c r="D235">
        <v>1450</v>
      </c>
    </row>
    <row r="236" spans="1:4" ht="12.75">
      <c r="A236" s="1">
        <v>38066</v>
      </c>
      <c r="B236">
        <v>990</v>
      </c>
      <c r="C236">
        <f t="shared" si="3"/>
        <v>430</v>
      </c>
      <c r="D236">
        <v>1420</v>
      </c>
    </row>
    <row r="237" spans="1:4" ht="12.75">
      <c r="A237" s="1">
        <v>38067</v>
      </c>
      <c r="B237">
        <v>930</v>
      </c>
      <c r="C237">
        <f t="shared" si="3"/>
        <v>520</v>
      </c>
      <c r="D237">
        <v>1450</v>
      </c>
    </row>
    <row r="238" spans="1:4" ht="12.75">
      <c r="A238" s="1">
        <v>38068</v>
      </c>
      <c r="B238">
        <v>865</v>
      </c>
      <c r="C238">
        <f t="shared" si="3"/>
        <v>515</v>
      </c>
      <c r="D238">
        <v>1380</v>
      </c>
    </row>
    <row r="239" spans="1:4" ht="12.75">
      <c r="A239" s="1">
        <v>38069</v>
      </c>
      <c r="B239">
        <v>850</v>
      </c>
      <c r="C239">
        <f t="shared" si="3"/>
        <v>520</v>
      </c>
      <c r="D239">
        <v>1370</v>
      </c>
    </row>
    <row r="240" spans="1:4" ht="12.75">
      <c r="A240" s="1">
        <v>38070</v>
      </c>
      <c r="B240">
        <v>970</v>
      </c>
      <c r="C240">
        <f t="shared" si="3"/>
        <v>286</v>
      </c>
      <c r="D240">
        <v>1256</v>
      </c>
    </row>
    <row r="241" spans="1:4" ht="12.75">
      <c r="A241" s="1">
        <v>38071</v>
      </c>
      <c r="B241">
        <v>990</v>
      </c>
      <c r="C241">
        <f t="shared" si="3"/>
        <v>575</v>
      </c>
      <c r="D241">
        <v>1565</v>
      </c>
    </row>
    <row r="242" spans="1:4" ht="12.75">
      <c r="A242" s="1">
        <v>38072</v>
      </c>
      <c r="B242">
        <v>825</v>
      </c>
      <c r="C242">
        <f t="shared" si="3"/>
        <v>500</v>
      </c>
      <c r="D242">
        <v>1325</v>
      </c>
    </row>
    <row r="243" spans="1:4" ht="12.75">
      <c r="A243" s="1">
        <v>38073</v>
      </c>
      <c r="B243">
        <v>830</v>
      </c>
      <c r="C243">
        <f t="shared" si="3"/>
        <v>520</v>
      </c>
      <c r="D243">
        <v>1350</v>
      </c>
    </row>
    <row r="244" spans="1:4" ht="12.75">
      <c r="A244" s="1">
        <v>38074</v>
      </c>
      <c r="B244">
        <v>920</v>
      </c>
      <c r="C244">
        <f t="shared" si="3"/>
        <v>345</v>
      </c>
      <c r="D244">
        <v>1265</v>
      </c>
    </row>
    <row r="245" spans="1:4" ht="12.75">
      <c r="A245" s="1">
        <v>38075</v>
      </c>
      <c r="B245">
        <v>900</v>
      </c>
      <c r="C245">
        <f t="shared" si="3"/>
        <v>300</v>
      </c>
      <c r="D245">
        <v>1200</v>
      </c>
    </row>
    <row r="246" spans="1:4" ht="12.75">
      <c r="A246" s="1">
        <v>38076</v>
      </c>
      <c r="B246">
        <v>865</v>
      </c>
      <c r="C246">
        <f t="shared" si="3"/>
        <v>375</v>
      </c>
      <c r="D246">
        <v>1240</v>
      </c>
    </row>
    <row r="247" spans="1:4" ht="12.75">
      <c r="A247" s="1">
        <v>38077</v>
      </c>
      <c r="B247">
        <v>990</v>
      </c>
      <c r="C247">
        <f t="shared" si="3"/>
        <v>310</v>
      </c>
      <c r="D247">
        <v>1300</v>
      </c>
    </row>
    <row r="248" spans="1:4" ht="12.75">
      <c r="A248" s="1">
        <v>38078</v>
      </c>
      <c r="B248">
        <v>830</v>
      </c>
      <c r="C248">
        <f t="shared" si="3"/>
        <v>320</v>
      </c>
      <c r="D248">
        <v>1150</v>
      </c>
    </row>
    <row r="249" spans="1:4" ht="12.75">
      <c r="A249" s="1">
        <v>38079</v>
      </c>
      <c r="B249">
        <v>1205</v>
      </c>
      <c r="C249">
        <f t="shared" si="3"/>
        <v>-25</v>
      </c>
      <c r="D249">
        <v>1180</v>
      </c>
    </row>
    <row r="250" spans="1:4" ht="12.75">
      <c r="A250" s="1">
        <v>38080</v>
      </c>
      <c r="B250">
        <v>900</v>
      </c>
      <c r="C250">
        <f t="shared" si="3"/>
        <v>290</v>
      </c>
      <c r="D250">
        <v>1190</v>
      </c>
    </row>
    <row r="251" spans="1:4" ht="12.75">
      <c r="A251" s="1">
        <v>38081</v>
      </c>
      <c r="B251">
        <v>1060</v>
      </c>
      <c r="C251">
        <f t="shared" si="3"/>
        <v>200</v>
      </c>
      <c r="D251">
        <v>1260</v>
      </c>
    </row>
    <row r="252" spans="1:4" ht="12.75">
      <c r="A252" s="1">
        <v>38082</v>
      </c>
      <c r="B252">
        <v>1195</v>
      </c>
      <c r="C252">
        <f t="shared" si="3"/>
        <v>-5</v>
      </c>
      <c r="D252">
        <v>1190</v>
      </c>
    </row>
    <row r="253" spans="1:4" ht="12.75">
      <c r="A253" s="1">
        <v>38083</v>
      </c>
      <c r="B253">
        <v>990</v>
      </c>
      <c r="C253">
        <f t="shared" si="3"/>
        <v>260</v>
      </c>
      <c r="D253">
        <v>1250</v>
      </c>
    </row>
    <row r="254" spans="1:4" ht="12.75">
      <c r="A254" s="1">
        <v>38084</v>
      </c>
      <c r="B254">
        <v>1375</v>
      </c>
      <c r="C254">
        <f t="shared" si="3"/>
        <v>60</v>
      </c>
      <c r="D254">
        <v>1435</v>
      </c>
    </row>
    <row r="255" spans="1:4" ht="12.75">
      <c r="A255" s="1">
        <v>38085</v>
      </c>
      <c r="B255">
        <v>1250</v>
      </c>
      <c r="C255">
        <f t="shared" si="3"/>
        <v>-20</v>
      </c>
      <c r="D255">
        <v>1230</v>
      </c>
    </row>
    <row r="256" spans="1:4" ht="12.75">
      <c r="A256" s="1">
        <v>38086</v>
      </c>
      <c r="B256">
        <v>830</v>
      </c>
      <c r="C256">
        <f t="shared" si="3"/>
        <v>452</v>
      </c>
      <c r="D256">
        <v>1282</v>
      </c>
    </row>
    <row r="257" spans="1:4" ht="12.75">
      <c r="A257" s="1">
        <v>38087</v>
      </c>
      <c r="B257">
        <v>1200</v>
      </c>
      <c r="C257">
        <f t="shared" si="3"/>
        <v>-90</v>
      </c>
      <c r="D257">
        <v>1110</v>
      </c>
    </row>
    <row r="258" spans="1:4" ht="12.75">
      <c r="A258" s="1">
        <v>38088</v>
      </c>
      <c r="B258">
        <v>630</v>
      </c>
      <c r="C258">
        <f t="shared" si="3"/>
        <v>510</v>
      </c>
      <c r="D258">
        <v>1140</v>
      </c>
    </row>
    <row r="259" spans="1:4" ht="12.75">
      <c r="A259" s="1">
        <v>38089</v>
      </c>
      <c r="B259">
        <v>780</v>
      </c>
      <c r="C259">
        <f t="shared" si="3"/>
        <v>450</v>
      </c>
      <c r="D259">
        <v>1230</v>
      </c>
    </row>
    <row r="260" spans="1:4" ht="12.75">
      <c r="A260" s="1">
        <v>38090</v>
      </c>
      <c r="B260">
        <v>800</v>
      </c>
      <c r="C260">
        <f t="shared" si="3"/>
        <v>152</v>
      </c>
      <c r="D260">
        <v>952</v>
      </c>
    </row>
    <row r="261" spans="1:4" ht="12.75">
      <c r="A261" s="1">
        <v>38091</v>
      </c>
      <c r="B261">
        <v>1050</v>
      </c>
      <c r="C261">
        <f t="shared" si="3"/>
        <v>335</v>
      </c>
      <c r="D261">
        <v>1385</v>
      </c>
    </row>
    <row r="262" spans="1:4" ht="12.75">
      <c r="A262" s="1">
        <v>38092</v>
      </c>
      <c r="B262">
        <v>810</v>
      </c>
      <c r="C262">
        <f t="shared" si="3"/>
        <v>475</v>
      </c>
      <c r="D262">
        <v>1285</v>
      </c>
    </row>
    <row r="263" spans="1:4" ht="12.75">
      <c r="A263" s="1">
        <v>38093</v>
      </c>
      <c r="B263">
        <v>1240</v>
      </c>
      <c r="C263">
        <f t="shared" si="3"/>
        <v>-110</v>
      </c>
      <c r="D263">
        <v>1130</v>
      </c>
    </row>
    <row r="264" spans="1:4" ht="12.75">
      <c r="A264" s="1">
        <v>38094</v>
      </c>
      <c r="B264">
        <v>1160</v>
      </c>
      <c r="C264">
        <f t="shared" si="3"/>
        <v>37</v>
      </c>
      <c r="D264">
        <v>1197</v>
      </c>
    </row>
    <row r="265" spans="1:4" ht="12.75">
      <c r="A265" s="1">
        <v>38095</v>
      </c>
      <c r="B265">
        <v>680</v>
      </c>
      <c r="C265">
        <f t="shared" si="3"/>
        <v>510</v>
      </c>
      <c r="D265">
        <v>1190</v>
      </c>
    </row>
    <row r="266" spans="1:4" ht="12.75">
      <c r="A266" s="1">
        <f>A265+1</f>
        <v>38096</v>
      </c>
      <c r="B266">
        <v>810</v>
      </c>
      <c r="C266">
        <f t="shared" si="3"/>
        <v>380</v>
      </c>
      <c r="D266">
        <v>1190</v>
      </c>
    </row>
    <row r="267" spans="1:4" ht="12.75">
      <c r="A267" s="1">
        <f>A266+1</f>
        <v>38097</v>
      </c>
      <c r="B267">
        <v>870</v>
      </c>
      <c r="C267">
        <f t="shared" si="3"/>
        <v>340</v>
      </c>
      <c r="D267">
        <v>1210</v>
      </c>
    </row>
    <row r="268" spans="1:4" ht="12.75">
      <c r="A268" s="1">
        <f aca="true" t="shared" si="4" ref="A268:A293">A267+1</f>
        <v>38098</v>
      </c>
      <c r="B268">
        <v>1150</v>
      </c>
      <c r="C268">
        <f t="shared" si="3"/>
        <v>350</v>
      </c>
      <c r="D268">
        <v>1500</v>
      </c>
    </row>
    <row r="269" spans="1:4" ht="12.75">
      <c r="A269" s="1">
        <f t="shared" si="4"/>
        <v>38099</v>
      </c>
      <c r="B269">
        <v>1050</v>
      </c>
      <c r="C269">
        <f t="shared" si="3"/>
        <v>150</v>
      </c>
      <c r="D269">
        <v>1200</v>
      </c>
    </row>
    <row r="270" spans="1:4" ht="12.75">
      <c r="A270" s="1">
        <f t="shared" si="4"/>
        <v>38100</v>
      </c>
      <c r="B270">
        <v>1085</v>
      </c>
      <c r="C270">
        <f t="shared" si="3"/>
        <v>280</v>
      </c>
      <c r="D270">
        <v>1365</v>
      </c>
    </row>
    <row r="271" spans="1:4" ht="12.75">
      <c r="A271" s="1">
        <f t="shared" si="4"/>
        <v>38101</v>
      </c>
      <c r="B271">
        <v>770</v>
      </c>
      <c r="C271">
        <f t="shared" si="3"/>
        <v>510</v>
      </c>
      <c r="D271">
        <v>1280</v>
      </c>
    </row>
    <row r="272" spans="1:4" ht="12.75">
      <c r="A272" s="1">
        <f t="shared" si="4"/>
        <v>38102</v>
      </c>
      <c r="B272">
        <v>1110</v>
      </c>
      <c r="C272">
        <f t="shared" si="3"/>
        <v>240</v>
      </c>
      <c r="D272">
        <v>1350</v>
      </c>
    </row>
    <row r="273" ht="12.75">
      <c r="A273" s="1">
        <f t="shared" si="4"/>
        <v>38103</v>
      </c>
    </row>
    <row r="274" ht="12.75">
      <c r="A274" s="1">
        <f t="shared" si="4"/>
        <v>38104</v>
      </c>
    </row>
    <row r="275" ht="12.75">
      <c r="A275" s="1">
        <f t="shared" si="4"/>
        <v>38105</v>
      </c>
    </row>
    <row r="276" ht="12.75">
      <c r="A276" s="1">
        <f t="shared" si="4"/>
        <v>38106</v>
      </c>
    </row>
    <row r="277" ht="12.75">
      <c r="A277" s="1">
        <f t="shared" si="4"/>
        <v>38107</v>
      </c>
    </row>
    <row r="278" ht="12.75">
      <c r="A278" s="1">
        <f t="shared" si="4"/>
        <v>38108</v>
      </c>
    </row>
    <row r="279" ht="12.75">
      <c r="A279" s="1">
        <f t="shared" si="4"/>
        <v>38109</v>
      </c>
    </row>
    <row r="280" ht="12.75">
      <c r="A280" s="1">
        <f t="shared" si="4"/>
        <v>38110</v>
      </c>
    </row>
    <row r="281" ht="12.75">
      <c r="A281" s="1">
        <f t="shared" si="4"/>
        <v>38111</v>
      </c>
    </row>
    <row r="282" ht="12.75">
      <c r="A282" s="1">
        <f t="shared" si="4"/>
        <v>38112</v>
      </c>
    </row>
    <row r="283" ht="12.75">
      <c r="A283" s="1">
        <f t="shared" si="4"/>
        <v>38113</v>
      </c>
    </row>
    <row r="284" ht="12.75">
      <c r="A284" s="1">
        <f t="shared" si="4"/>
        <v>38114</v>
      </c>
    </row>
    <row r="285" ht="12.75">
      <c r="A285" s="1">
        <f t="shared" si="4"/>
        <v>38115</v>
      </c>
    </row>
    <row r="286" ht="12.75">
      <c r="A286" s="1">
        <f t="shared" si="4"/>
        <v>38116</v>
      </c>
    </row>
    <row r="287" ht="12.75">
      <c r="A287" s="1">
        <f t="shared" si="4"/>
        <v>38117</v>
      </c>
    </row>
    <row r="288" ht="12.75">
      <c r="A288" s="1">
        <f t="shared" si="4"/>
        <v>38118</v>
      </c>
    </row>
    <row r="289" ht="12.75">
      <c r="A289" s="1">
        <f t="shared" si="4"/>
        <v>38119</v>
      </c>
    </row>
    <row r="290" ht="12.75">
      <c r="A290" s="1">
        <f t="shared" si="4"/>
        <v>38120</v>
      </c>
    </row>
    <row r="291" ht="12.75">
      <c r="A291" s="1">
        <f t="shared" si="4"/>
        <v>38121</v>
      </c>
    </row>
    <row r="292" ht="12.75">
      <c r="A292" s="1">
        <f t="shared" si="4"/>
        <v>38122</v>
      </c>
    </row>
    <row r="293" ht="12.75">
      <c r="A293" s="1">
        <f t="shared" si="4"/>
        <v>38123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0"/>
  <sheetViews>
    <sheetView workbookViewId="0" topLeftCell="AC1">
      <pane ySplit="2" topLeftCell="BM3" activePane="bottomLeft" state="frozen"/>
      <selection pane="topLeft" activeCell="A1" sqref="A1"/>
      <selection pane="bottomLeft" activeCell="N272" sqref="N272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1" t="s">
        <v>1</v>
      </c>
      <c r="C1" s="42"/>
      <c r="D1" s="42"/>
      <c r="E1" s="42"/>
      <c r="F1" s="42"/>
      <c r="G1" s="42"/>
      <c r="H1" s="42"/>
      <c r="I1" s="43"/>
      <c r="J1" s="44" t="s">
        <v>7</v>
      </c>
      <c r="K1" s="45"/>
      <c r="L1" s="45"/>
      <c r="M1" s="45"/>
      <c r="N1" s="23" t="s">
        <v>25</v>
      </c>
      <c r="O1" s="46" t="s">
        <v>12</v>
      </c>
      <c r="P1" s="41"/>
      <c r="Q1" s="41"/>
      <c r="R1" s="47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72">SUM(B151+C151+D151-J151)</f>
        <v>1238</v>
      </c>
      <c r="P151" s="10">
        <f aca="true" t="shared" si="13" ref="P151:P272">SUM(E151+J151+M151)</f>
        <v>1627</v>
      </c>
      <c r="Q151" s="10">
        <f aca="true" t="shared" si="14" ref="Q151:Q272">SUM(F151-M151)</f>
        <v>505</v>
      </c>
      <c r="R151" s="10">
        <f aca="true" t="shared" si="15" ref="R151:R272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72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72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8" ht="12.75">
      <c r="A224" s="16">
        <v>38054</v>
      </c>
      <c r="B224" s="4">
        <v>1634</v>
      </c>
      <c r="C224" s="4">
        <v>58</v>
      </c>
      <c r="D224" s="4">
        <v>84</v>
      </c>
      <c r="E224" s="4">
        <v>1230</v>
      </c>
      <c r="F224" s="4">
        <v>731</v>
      </c>
      <c r="G224" s="4">
        <f t="shared" si="16"/>
        <v>3737</v>
      </c>
      <c r="H224" s="4">
        <v>266</v>
      </c>
      <c r="I224" s="4">
        <f t="shared" si="17"/>
        <v>4003</v>
      </c>
      <c r="J224" s="4">
        <v>850</v>
      </c>
      <c r="M224" s="4">
        <v>200</v>
      </c>
      <c r="N224" s="29">
        <v>38054</v>
      </c>
      <c r="O224" s="4">
        <f t="shared" si="12"/>
        <v>926</v>
      </c>
      <c r="P224" s="4">
        <f t="shared" si="13"/>
        <v>2280</v>
      </c>
      <c r="Q224" s="4">
        <f t="shared" si="14"/>
        <v>531</v>
      </c>
      <c r="R224" s="4">
        <f t="shared" si="15"/>
        <v>3737</v>
      </c>
    </row>
    <row r="225" spans="1:18" ht="12.75">
      <c r="A225" s="16">
        <v>38055</v>
      </c>
      <c r="B225" s="4">
        <v>1643</v>
      </c>
      <c r="C225" s="4">
        <v>60</v>
      </c>
      <c r="D225" s="4">
        <v>80</v>
      </c>
      <c r="E225" s="4">
        <v>1208</v>
      </c>
      <c r="F225" s="4">
        <v>695</v>
      </c>
      <c r="G225" s="4">
        <f t="shared" si="16"/>
        <v>3686</v>
      </c>
      <c r="H225" s="4">
        <v>266</v>
      </c>
      <c r="I225" s="4">
        <f t="shared" si="17"/>
        <v>3952</v>
      </c>
      <c r="J225" s="4">
        <v>850</v>
      </c>
      <c r="M225" s="4">
        <v>120</v>
      </c>
      <c r="N225" s="29">
        <v>38055</v>
      </c>
      <c r="O225" s="4">
        <f t="shared" si="12"/>
        <v>933</v>
      </c>
      <c r="P225" s="4">
        <f t="shared" si="13"/>
        <v>2178</v>
      </c>
      <c r="Q225" s="4">
        <f t="shared" si="14"/>
        <v>575</v>
      </c>
      <c r="R225" s="4">
        <f t="shared" si="15"/>
        <v>3686</v>
      </c>
    </row>
    <row r="226" spans="1:18" ht="12.75">
      <c r="A226" s="16">
        <v>38056</v>
      </c>
      <c r="B226" s="4">
        <v>1650</v>
      </c>
      <c r="C226" s="4">
        <v>60</v>
      </c>
      <c r="D226" s="4">
        <v>85</v>
      </c>
      <c r="E226" s="4">
        <v>1220</v>
      </c>
      <c r="F226" s="4">
        <v>785</v>
      </c>
      <c r="G226" s="4">
        <f t="shared" si="16"/>
        <v>3800</v>
      </c>
      <c r="H226" s="4">
        <v>266</v>
      </c>
      <c r="I226" s="4">
        <f t="shared" si="17"/>
        <v>4066</v>
      </c>
      <c r="J226" s="4">
        <v>835</v>
      </c>
      <c r="M226" s="4">
        <v>185</v>
      </c>
      <c r="N226" s="29">
        <v>38056</v>
      </c>
      <c r="O226" s="4">
        <f t="shared" si="12"/>
        <v>960</v>
      </c>
      <c r="P226" s="4">
        <f t="shared" si="13"/>
        <v>2240</v>
      </c>
      <c r="Q226" s="4">
        <f t="shared" si="14"/>
        <v>600</v>
      </c>
      <c r="R226" s="4">
        <f t="shared" si="15"/>
        <v>3800</v>
      </c>
    </row>
    <row r="227" spans="1:18" ht="12.75">
      <c r="A227" s="16">
        <v>38057</v>
      </c>
      <c r="B227" s="4">
        <v>1670</v>
      </c>
      <c r="C227" s="4">
        <v>60</v>
      </c>
      <c r="D227" s="4">
        <v>80</v>
      </c>
      <c r="E227" s="4">
        <v>1253</v>
      </c>
      <c r="F227" s="4">
        <v>752</v>
      </c>
      <c r="G227" s="4">
        <f t="shared" si="16"/>
        <v>3815</v>
      </c>
      <c r="H227" s="4">
        <v>266</v>
      </c>
      <c r="I227" s="4">
        <f t="shared" si="17"/>
        <v>4081</v>
      </c>
      <c r="J227" s="4">
        <v>810</v>
      </c>
      <c r="M227" s="4">
        <v>170</v>
      </c>
      <c r="N227" s="29">
        <v>38057</v>
      </c>
      <c r="O227" s="4">
        <f t="shared" si="12"/>
        <v>1000</v>
      </c>
      <c r="P227" s="4">
        <f t="shared" si="13"/>
        <v>2233</v>
      </c>
      <c r="Q227" s="4">
        <f t="shared" si="14"/>
        <v>582</v>
      </c>
      <c r="R227" s="4">
        <f t="shared" si="15"/>
        <v>3815</v>
      </c>
    </row>
    <row r="228" spans="1:18" ht="12.75">
      <c r="A228" s="16">
        <v>38058</v>
      </c>
      <c r="B228" s="4">
        <v>1648</v>
      </c>
      <c r="C228" s="4">
        <v>57</v>
      </c>
      <c r="D228" s="4">
        <v>82</v>
      </c>
      <c r="E228" s="4">
        <v>1241</v>
      </c>
      <c r="F228" s="4">
        <v>850</v>
      </c>
      <c r="G228" s="4">
        <f t="shared" si="16"/>
        <v>3878</v>
      </c>
      <c r="H228" s="4">
        <v>266</v>
      </c>
      <c r="I228" s="4">
        <f t="shared" si="17"/>
        <v>4144</v>
      </c>
      <c r="J228" s="4">
        <v>850</v>
      </c>
      <c r="M228" s="4">
        <v>200</v>
      </c>
      <c r="N228" s="29">
        <v>38058</v>
      </c>
      <c r="O228" s="4">
        <f t="shared" si="12"/>
        <v>937</v>
      </c>
      <c r="P228" s="4">
        <f t="shared" si="13"/>
        <v>2291</v>
      </c>
      <c r="Q228" s="4">
        <f t="shared" si="14"/>
        <v>650</v>
      </c>
      <c r="R228" s="4">
        <f t="shared" si="15"/>
        <v>3878</v>
      </c>
    </row>
    <row r="229" spans="1:18" ht="12.75">
      <c r="A229" s="16">
        <v>38059</v>
      </c>
      <c r="B229" s="4">
        <v>1673</v>
      </c>
      <c r="C229" s="4">
        <v>56</v>
      </c>
      <c r="D229" s="4">
        <v>80</v>
      </c>
      <c r="E229" s="4">
        <v>1112</v>
      </c>
      <c r="F229" s="4">
        <v>889</v>
      </c>
      <c r="G229" s="4">
        <f t="shared" si="16"/>
        <v>3810</v>
      </c>
      <c r="H229" s="4">
        <v>266</v>
      </c>
      <c r="I229" s="4">
        <f t="shared" si="17"/>
        <v>4076</v>
      </c>
      <c r="J229" s="4">
        <v>870</v>
      </c>
      <c r="M229" s="4">
        <v>200</v>
      </c>
      <c r="N229" s="29">
        <v>38059</v>
      </c>
      <c r="O229" s="4">
        <f t="shared" si="12"/>
        <v>939</v>
      </c>
      <c r="P229" s="4">
        <f t="shared" si="13"/>
        <v>2182</v>
      </c>
      <c r="Q229" s="4">
        <f t="shared" si="14"/>
        <v>689</v>
      </c>
      <c r="R229" s="4">
        <f t="shared" si="15"/>
        <v>3810</v>
      </c>
    </row>
    <row r="230" spans="1:18" ht="12.75">
      <c r="A230" s="16">
        <v>38060</v>
      </c>
      <c r="B230" s="4">
        <v>1692</v>
      </c>
      <c r="C230" s="4">
        <v>60</v>
      </c>
      <c r="D230" s="4">
        <v>85</v>
      </c>
      <c r="E230" s="4">
        <v>1123</v>
      </c>
      <c r="F230" s="4">
        <v>897</v>
      </c>
      <c r="G230" s="4">
        <f t="shared" si="16"/>
        <v>3857</v>
      </c>
      <c r="H230" s="4">
        <v>266</v>
      </c>
      <c r="I230" s="4">
        <f t="shared" si="17"/>
        <v>4123</v>
      </c>
      <c r="J230" s="4">
        <v>870</v>
      </c>
      <c r="M230" s="4">
        <v>205</v>
      </c>
      <c r="N230" s="29">
        <v>38060</v>
      </c>
      <c r="O230" s="4">
        <f t="shared" si="12"/>
        <v>967</v>
      </c>
      <c r="P230" s="4">
        <f t="shared" si="13"/>
        <v>2198</v>
      </c>
      <c r="Q230" s="4">
        <f t="shared" si="14"/>
        <v>692</v>
      </c>
      <c r="R230" s="4">
        <f t="shared" si="15"/>
        <v>3857</v>
      </c>
    </row>
    <row r="231" spans="1:18" ht="12.75">
      <c r="A231" s="16">
        <v>38061</v>
      </c>
      <c r="B231" s="4">
        <v>1689</v>
      </c>
      <c r="C231" s="4">
        <v>60</v>
      </c>
      <c r="D231" s="4">
        <v>70</v>
      </c>
      <c r="E231" s="4">
        <v>1214</v>
      </c>
      <c r="F231" s="4">
        <v>838</v>
      </c>
      <c r="G231" s="4">
        <f t="shared" si="16"/>
        <v>3871</v>
      </c>
      <c r="H231" s="4">
        <v>266</v>
      </c>
      <c r="I231" s="4">
        <f t="shared" si="17"/>
        <v>4137</v>
      </c>
      <c r="J231" s="4">
        <v>850</v>
      </c>
      <c r="M231" s="4">
        <v>170</v>
      </c>
      <c r="N231" s="29">
        <v>38061</v>
      </c>
      <c r="O231" s="4">
        <f t="shared" si="12"/>
        <v>969</v>
      </c>
      <c r="P231" s="4">
        <f t="shared" si="13"/>
        <v>2234</v>
      </c>
      <c r="Q231" s="4">
        <f t="shared" si="14"/>
        <v>668</v>
      </c>
      <c r="R231" s="4">
        <f t="shared" si="15"/>
        <v>3871</v>
      </c>
    </row>
    <row r="232" spans="1:18" ht="12.75">
      <c r="A232" s="16">
        <v>38062</v>
      </c>
      <c r="B232" s="4">
        <v>1701</v>
      </c>
      <c r="C232" s="4">
        <v>20</v>
      </c>
      <c r="D232" s="4">
        <v>50</v>
      </c>
      <c r="E232" s="4">
        <v>1128</v>
      </c>
      <c r="F232" s="4">
        <v>785</v>
      </c>
      <c r="G232" s="4">
        <f t="shared" si="16"/>
        <v>3684</v>
      </c>
      <c r="H232" s="4">
        <v>266</v>
      </c>
      <c r="I232" s="4">
        <f t="shared" si="17"/>
        <v>3950</v>
      </c>
      <c r="J232" s="4">
        <v>810</v>
      </c>
      <c r="M232" s="4">
        <v>160</v>
      </c>
      <c r="N232" s="29">
        <v>38062</v>
      </c>
      <c r="O232" s="4">
        <f t="shared" si="12"/>
        <v>961</v>
      </c>
      <c r="P232" s="4">
        <f t="shared" si="13"/>
        <v>2098</v>
      </c>
      <c r="Q232" s="4">
        <f t="shared" si="14"/>
        <v>625</v>
      </c>
      <c r="R232" s="4">
        <f t="shared" si="15"/>
        <v>3684</v>
      </c>
    </row>
    <row r="233" spans="1:18" ht="12.75">
      <c r="A233" s="16">
        <v>38063</v>
      </c>
      <c r="B233" s="4">
        <v>1734</v>
      </c>
      <c r="C233" s="4">
        <v>60</v>
      </c>
      <c r="D233" s="4">
        <v>80</v>
      </c>
      <c r="E233" s="4">
        <v>1223</v>
      </c>
      <c r="F233" s="4">
        <v>758</v>
      </c>
      <c r="G233" s="4">
        <f t="shared" si="16"/>
        <v>3855</v>
      </c>
      <c r="H233" s="4">
        <v>266</v>
      </c>
      <c r="I233" s="4">
        <f t="shared" si="17"/>
        <v>4121</v>
      </c>
      <c r="J233" s="4">
        <v>880</v>
      </c>
      <c r="M233" s="4">
        <v>200</v>
      </c>
      <c r="N233" s="29">
        <v>38063</v>
      </c>
      <c r="O233" s="4">
        <f t="shared" si="12"/>
        <v>994</v>
      </c>
      <c r="P233" s="4">
        <f t="shared" si="13"/>
        <v>2303</v>
      </c>
      <c r="Q233" s="4">
        <f t="shared" si="14"/>
        <v>558</v>
      </c>
      <c r="R233" s="4">
        <f t="shared" si="15"/>
        <v>3855</v>
      </c>
    </row>
    <row r="234" spans="1:18" ht="12.75">
      <c r="A234" s="16">
        <v>38064</v>
      </c>
      <c r="B234" s="4">
        <v>1897</v>
      </c>
      <c r="C234" s="4">
        <v>60</v>
      </c>
      <c r="D234" s="4">
        <v>80</v>
      </c>
      <c r="E234" s="4">
        <v>1366</v>
      </c>
      <c r="F234" s="4">
        <v>687</v>
      </c>
      <c r="G234" s="4">
        <f t="shared" si="16"/>
        <v>4090</v>
      </c>
      <c r="H234" s="4">
        <v>266</v>
      </c>
      <c r="I234" s="4">
        <f t="shared" si="17"/>
        <v>4356</v>
      </c>
      <c r="J234" s="4">
        <v>880</v>
      </c>
      <c r="M234" s="4">
        <v>45</v>
      </c>
      <c r="N234" s="29">
        <v>38064</v>
      </c>
      <c r="O234" s="4">
        <f t="shared" si="12"/>
        <v>1157</v>
      </c>
      <c r="P234" s="4">
        <f t="shared" si="13"/>
        <v>2291</v>
      </c>
      <c r="Q234" s="4">
        <f t="shared" si="14"/>
        <v>642</v>
      </c>
      <c r="R234" s="4">
        <f t="shared" si="15"/>
        <v>4090</v>
      </c>
    </row>
    <row r="235" spans="1:18" ht="12.75">
      <c r="A235" s="16">
        <v>38065</v>
      </c>
      <c r="B235" s="4">
        <v>1618</v>
      </c>
      <c r="C235" s="4">
        <v>60</v>
      </c>
      <c r="D235" s="4">
        <v>80</v>
      </c>
      <c r="E235" s="4">
        <v>1235</v>
      </c>
      <c r="F235" s="4">
        <v>733</v>
      </c>
      <c r="G235" s="4">
        <f t="shared" si="16"/>
        <v>3726</v>
      </c>
      <c r="H235" s="4">
        <v>266</v>
      </c>
      <c r="I235" s="4">
        <f t="shared" si="17"/>
        <v>3992</v>
      </c>
      <c r="J235" s="4">
        <v>810</v>
      </c>
      <c r="M235" s="4">
        <v>100</v>
      </c>
      <c r="N235" s="29">
        <v>38065</v>
      </c>
      <c r="O235" s="4">
        <f t="shared" si="12"/>
        <v>948</v>
      </c>
      <c r="P235" s="4">
        <f t="shared" si="13"/>
        <v>2145</v>
      </c>
      <c r="Q235" s="4">
        <f t="shared" si="14"/>
        <v>633</v>
      </c>
      <c r="R235" s="4">
        <f t="shared" si="15"/>
        <v>3726</v>
      </c>
    </row>
    <row r="236" spans="1:18" ht="12.75">
      <c r="A236" s="16">
        <v>38066</v>
      </c>
      <c r="B236" s="4">
        <v>1908</v>
      </c>
      <c r="C236" s="4">
        <v>60</v>
      </c>
      <c r="D236" s="4">
        <v>82</v>
      </c>
      <c r="E236" s="4">
        <v>1330</v>
      </c>
      <c r="F236" s="4">
        <v>681</v>
      </c>
      <c r="G236" s="4">
        <f t="shared" si="16"/>
        <v>4061</v>
      </c>
      <c r="H236" s="4">
        <v>266</v>
      </c>
      <c r="I236" s="4">
        <f t="shared" si="17"/>
        <v>4327</v>
      </c>
      <c r="J236" s="4">
        <v>900</v>
      </c>
      <c r="M236" s="4">
        <v>90</v>
      </c>
      <c r="N236" s="29">
        <v>38066</v>
      </c>
      <c r="O236" s="4">
        <f t="shared" si="12"/>
        <v>1150</v>
      </c>
      <c r="P236" s="4">
        <f t="shared" si="13"/>
        <v>2320</v>
      </c>
      <c r="Q236" s="4">
        <f t="shared" si="14"/>
        <v>591</v>
      </c>
      <c r="R236" s="4">
        <f t="shared" si="15"/>
        <v>4061</v>
      </c>
    </row>
    <row r="237" spans="1:18" ht="12.75">
      <c r="A237" s="16">
        <v>38067</v>
      </c>
      <c r="B237" s="4">
        <v>1653</v>
      </c>
      <c r="C237" s="4">
        <v>60</v>
      </c>
      <c r="D237" s="4">
        <v>82</v>
      </c>
      <c r="E237" s="4">
        <v>1408</v>
      </c>
      <c r="F237" s="4">
        <v>691</v>
      </c>
      <c r="G237" s="4">
        <f t="shared" si="16"/>
        <v>3894</v>
      </c>
      <c r="H237" s="4">
        <v>266</v>
      </c>
      <c r="I237" s="4">
        <f t="shared" si="17"/>
        <v>4160</v>
      </c>
      <c r="J237" s="4">
        <v>850</v>
      </c>
      <c r="M237" s="4">
        <v>80</v>
      </c>
      <c r="N237" s="29">
        <v>38067</v>
      </c>
      <c r="O237" s="4">
        <f t="shared" si="12"/>
        <v>945</v>
      </c>
      <c r="P237" s="4">
        <f t="shared" si="13"/>
        <v>2338</v>
      </c>
      <c r="Q237" s="4">
        <f t="shared" si="14"/>
        <v>611</v>
      </c>
      <c r="R237" s="4">
        <f t="shared" si="15"/>
        <v>3894</v>
      </c>
    </row>
    <row r="238" spans="1:18" ht="12.75">
      <c r="A238" s="16">
        <v>38068</v>
      </c>
      <c r="B238" s="4">
        <v>1637</v>
      </c>
      <c r="C238" s="4">
        <v>60</v>
      </c>
      <c r="D238" s="4">
        <v>80</v>
      </c>
      <c r="E238" s="4">
        <v>1254</v>
      </c>
      <c r="F238" s="4">
        <v>719</v>
      </c>
      <c r="G238" s="4">
        <f t="shared" si="16"/>
        <v>3750</v>
      </c>
      <c r="H238" s="4">
        <v>266</v>
      </c>
      <c r="I238" s="4">
        <f t="shared" si="17"/>
        <v>4016</v>
      </c>
      <c r="J238" s="4">
        <v>780</v>
      </c>
      <c r="M238" s="4">
        <v>85</v>
      </c>
      <c r="N238" s="29">
        <v>38068</v>
      </c>
      <c r="O238" s="4">
        <f t="shared" si="12"/>
        <v>997</v>
      </c>
      <c r="P238" s="4">
        <f t="shared" si="13"/>
        <v>2119</v>
      </c>
      <c r="Q238" s="4">
        <f t="shared" si="14"/>
        <v>634</v>
      </c>
      <c r="R238" s="4">
        <f t="shared" si="15"/>
        <v>3750</v>
      </c>
    </row>
    <row r="239" spans="1:18" ht="12.75">
      <c r="A239" s="16">
        <v>38069</v>
      </c>
      <c r="B239" s="4">
        <v>1705</v>
      </c>
      <c r="C239" s="4">
        <v>60</v>
      </c>
      <c r="D239" s="4">
        <v>82</v>
      </c>
      <c r="E239" s="4">
        <v>1221</v>
      </c>
      <c r="F239" s="4">
        <v>683</v>
      </c>
      <c r="G239" s="4">
        <f t="shared" si="16"/>
        <v>3751</v>
      </c>
      <c r="H239" s="4">
        <v>266</v>
      </c>
      <c r="I239" s="4">
        <f t="shared" si="17"/>
        <v>4017</v>
      </c>
      <c r="J239" s="4">
        <v>780</v>
      </c>
      <c r="M239" s="4">
        <v>70</v>
      </c>
      <c r="N239" s="29">
        <v>38069</v>
      </c>
      <c r="O239" s="4">
        <f t="shared" si="12"/>
        <v>1067</v>
      </c>
      <c r="P239" s="4">
        <f t="shared" si="13"/>
        <v>2071</v>
      </c>
      <c r="Q239" s="4">
        <f t="shared" si="14"/>
        <v>613</v>
      </c>
      <c r="R239" s="4">
        <f t="shared" si="15"/>
        <v>3751</v>
      </c>
    </row>
    <row r="240" spans="1:18" ht="12.75">
      <c r="A240" s="16">
        <v>38070</v>
      </c>
      <c r="B240" s="4">
        <v>1638</v>
      </c>
      <c r="C240" s="4">
        <v>65</v>
      </c>
      <c r="D240" s="4">
        <v>78</v>
      </c>
      <c r="E240" s="4">
        <v>1279</v>
      </c>
      <c r="F240" s="4">
        <v>746</v>
      </c>
      <c r="G240" s="4">
        <f t="shared" si="16"/>
        <v>3806</v>
      </c>
      <c r="H240" s="4">
        <v>266</v>
      </c>
      <c r="I240" s="4">
        <f t="shared" si="17"/>
        <v>4072</v>
      </c>
      <c r="J240" s="4">
        <v>890</v>
      </c>
      <c r="M240" s="4">
        <v>80</v>
      </c>
      <c r="N240" s="29">
        <v>38070</v>
      </c>
      <c r="O240" s="4">
        <f t="shared" si="12"/>
        <v>891</v>
      </c>
      <c r="P240" s="4">
        <f t="shared" si="13"/>
        <v>2249</v>
      </c>
      <c r="Q240" s="4">
        <f t="shared" si="14"/>
        <v>666</v>
      </c>
      <c r="R240" s="4">
        <f t="shared" si="15"/>
        <v>3806</v>
      </c>
    </row>
    <row r="241" spans="1:18" ht="12.75">
      <c r="A241" s="16">
        <v>38071</v>
      </c>
      <c r="B241" s="4">
        <v>1708</v>
      </c>
      <c r="C241" s="4">
        <v>60</v>
      </c>
      <c r="D241" s="4">
        <v>80</v>
      </c>
      <c r="E241" s="4">
        <v>1240</v>
      </c>
      <c r="F241" s="4">
        <v>748</v>
      </c>
      <c r="G241" s="4">
        <f t="shared" si="16"/>
        <v>3836</v>
      </c>
      <c r="H241" s="4">
        <v>266</v>
      </c>
      <c r="I241" s="4">
        <f t="shared" si="17"/>
        <v>4102</v>
      </c>
      <c r="J241" s="4">
        <v>850</v>
      </c>
      <c r="M241" s="4">
        <v>140</v>
      </c>
      <c r="N241" s="29">
        <v>38071</v>
      </c>
      <c r="O241" s="4">
        <f t="shared" si="12"/>
        <v>998</v>
      </c>
      <c r="P241" s="4">
        <f t="shared" si="13"/>
        <v>2230</v>
      </c>
      <c r="Q241" s="4">
        <f t="shared" si="14"/>
        <v>608</v>
      </c>
      <c r="R241" s="4">
        <f t="shared" si="15"/>
        <v>3836</v>
      </c>
    </row>
    <row r="242" spans="1:18" ht="12.75">
      <c r="A242" s="16">
        <v>38072</v>
      </c>
      <c r="B242" s="4">
        <v>1647</v>
      </c>
      <c r="C242" s="4">
        <v>60</v>
      </c>
      <c r="D242" s="4">
        <v>80</v>
      </c>
      <c r="E242" s="4">
        <v>1235</v>
      </c>
      <c r="F242" s="4">
        <v>704</v>
      </c>
      <c r="G242" s="4">
        <f t="shared" si="16"/>
        <v>3726</v>
      </c>
      <c r="H242" s="4">
        <v>266</v>
      </c>
      <c r="I242" s="4">
        <f t="shared" si="17"/>
        <v>3992</v>
      </c>
      <c r="J242" s="4">
        <v>750</v>
      </c>
      <c r="M242" s="4">
        <v>75</v>
      </c>
      <c r="N242" s="29">
        <v>38072</v>
      </c>
      <c r="O242" s="4">
        <f t="shared" si="12"/>
        <v>1037</v>
      </c>
      <c r="P242" s="4">
        <f t="shared" si="13"/>
        <v>2060</v>
      </c>
      <c r="Q242" s="4">
        <f t="shared" si="14"/>
        <v>629</v>
      </c>
      <c r="R242" s="4">
        <f t="shared" si="15"/>
        <v>3726</v>
      </c>
    </row>
    <row r="243" spans="1:18" ht="12.75">
      <c r="A243" s="16">
        <v>38073</v>
      </c>
      <c r="B243" s="4">
        <v>1673</v>
      </c>
      <c r="C243" s="4">
        <v>60</v>
      </c>
      <c r="D243" s="4">
        <v>80</v>
      </c>
      <c r="E243" s="4">
        <v>1321</v>
      </c>
      <c r="F243" s="4">
        <v>703</v>
      </c>
      <c r="G243" s="4">
        <f t="shared" si="16"/>
        <v>3837</v>
      </c>
      <c r="H243" s="4">
        <v>266</v>
      </c>
      <c r="I243" s="4">
        <f t="shared" si="17"/>
        <v>4103</v>
      </c>
      <c r="J243" s="4">
        <v>760</v>
      </c>
      <c r="M243" s="4">
        <v>70</v>
      </c>
      <c r="N243" s="29">
        <v>38073</v>
      </c>
      <c r="O243" s="4">
        <f t="shared" si="12"/>
        <v>1053</v>
      </c>
      <c r="P243" s="4">
        <f t="shared" si="13"/>
        <v>2151</v>
      </c>
      <c r="Q243" s="4">
        <f t="shared" si="14"/>
        <v>633</v>
      </c>
      <c r="R243" s="4">
        <f t="shared" si="15"/>
        <v>3837</v>
      </c>
    </row>
    <row r="244" spans="1:18" ht="12.75">
      <c r="A244" s="16">
        <v>38074</v>
      </c>
      <c r="B244" s="4">
        <v>1441</v>
      </c>
      <c r="C244" s="4">
        <v>57</v>
      </c>
      <c r="D244" s="4">
        <v>84</v>
      </c>
      <c r="E244" s="4">
        <v>1247</v>
      </c>
      <c r="F244" s="4">
        <v>761</v>
      </c>
      <c r="G244" s="4">
        <f t="shared" si="16"/>
        <v>3590</v>
      </c>
      <c r="H244" s="4">
        <v>266</v>
      </c>
      <c r="I244" s="4">
        <f t="shared" si="17"/>
        <v>3856</v>
      </c>
      <c r="J244" s="4">
        <v>850</v>
      </c>
      <c r="M244" s="4">
        <v>70</v>
      </c>
      <c r="N244" s="29">
        <v>38074</v>
      </c>
      <c r="O244" s="4">
        <f t="shared" si="12"/>
        <v>732</v>
      </c>
      <c r="P244" s="4">
        <f t="shared" si="13"/>
        <v>2167</v>
      </c>
      <c r="Q244" s="4">
        <f t="shared" si="14"/>
        <v>691</v>
      </c>
      <c r="R244" s="4">
        <f t="shared" si="15"/>
        <v>3590</v>
      </c>
    </row>
    <row r="245" spans="1:18" ht="12.75">
      <c r="A245" s="16">
        <v>38075</v>
      </c>
      <c r="B245" s="4">
        <v>1414</v>
      </c>
      <c r="C245" s="4">
        <v>53</v>
      </c>
      <c r="D245" s="4">
        <v>80</v>
      </c>
      <c r="E245" s="4">
        <v>1218</v>
      </c>
      <c r="F245" s="4">
        <v>866</v>
      </c>
      <c r="G245" s="4">
        <f t="shared" si="16"/>
        <v>3631</v>
      </c>
      <c r="H245" s="4">
        <v>266</v>
      </c>
      <c r="I245" s="4">
        <f t="shared" si="17"/>
        <v>3897</v>
      </c>
      <c r="J245" s="4">
        <v>750</v>
      </c>
      <c r="M245" s="4">
        <v>150</v>
      </c>
      <c r="N245" s="29">
        <v>38075</v>
      </c>
      <c r="O245" s="4">
        <f t="shared" si="12"/>
        <v>797</v>
      </c>
      <c r="P245" s="4">
        <f t="shared" si="13"/>
        <v>2118</v>
      </c>
      <c r="Q245" s="4">
        <f t="shared" si="14"/>
        <v>716</v>
      </c>
      <c r="R245" s="4">
        <f t="shared" si="15"/>
        <v>3631</v>
      </c>
    </row>
    <row r="246" spans="1:18" ht="12.75">
      <c r="A246" s="16">
        <v>38076</v>
      </c>
      <c r="B246" s="4">
        <v>1577</v>
      </c>
      <c r="C246" s="4">
        <v>60</v>
      </c>
      <c r="D246" s="4">
        <v>80</v>
      </c>
      <c r="E246" s="4">
        <v>1214</v>
      </c>
      <c r="F246" s="4">
        <v>684</v>
      </c>
      <c r="G246" s="4">
        <f t="shared" si="16"/>
        <v>3615</v>
      </c>
      <c r="H246" s="4">
        <v>266</v>
      </c>
      <c r="I246" s="4">
        <f t="shared" si="17"/>
        <v>3881</v>
      </c>
      <c r="J246" s="4">
        <v>785</v>
      </c>
      <c r="M246" s="4">
        <v>80</v>
      </c>
      <c r="N246" s="29">
        <v>38076</v>
      </c>
      <c r="O246" s="4">
        <f t="shared" si="12"/>
        <v>932</v>
      </c>
      <c r="P246" s="4">
        <f t="shared" si="13"/>
        <v>2079</v>
      </c>
      <c r="Q246" s="4">
        <f t="shared" si="14"/>
        <v>604</v>
      </c>
      <c r="R246" s="4">
        <f t="shared" si="15"/>
        <v>3615</v>
      </c>
    </row>
    <row r="247" spans="1:18" ht="12.75">
      <c r="A247" s="16">
        <v>38077</v>
      </c>
      <c r="B247" s="4">
        <v>1692</v>
      </c>
      <c r="C247" s="4">
        <v>60</v>
      </c>
      <c r="D247" s="4">
        <v>80</v>
      </c>
      <c r="E247" s="4">
        <v>1099</v>
      </c>
      <c r="F247" s="4">
        <v>723</v>
      </c>
      <c r="G247" s="4">
        <f t="shared" si="16"/>
        <v>3654</v>
      </c>
      <c r="H247" s="4">
        <v>266</v>
      </c>
      <c r="I247" s="4">
        <f t="shared" si="17"/>
        <v>3920</v>
      </c>
      <c r="J247" s="4">
        <v>900</v>
      </c>
      <c r="M247" s="4">
        <v>90</v>
      </c>
      <c r="N247" s="29">
        <v>38077</v>
      </c>
      <c r="O247" s="4">
        <f t="shared" si="12"/>
        <v>932</v>
      </c>
      <c r="P247" s="4">
        <f t="shared" si="13"/>
        <v>2089</v>
      </c>
      <c r="Q247" s="4">
        <f t="shared" si="14"/>
        <v>633</v>
      </c>
      <c r="R247" s="4">
        <f t="shared" si="15"/>
        <v>3654</v>
      </c>
    </row>
    <row r="248" spans="1:18" ht="12.75">
      <c r="A248" s="16">
        <v>38078</v>
      </c>
      <c r="B248" s="4">
        <v>1583</v>
      </c>
      <c r="C248" s="4">
        <v>60</v>
      </c>
      <c r="D248" s="4">
        <v>82</v>
      </c>
      <c r="E248" s="4">
        <v>1238</v>
      </c>
      <c r="F248" s="4">
        <v>394</v>
      </c>
      <c r="G248" s="4">
        <f t="shared" si="16"/>
        <v>3357</v>
      </c>
      <c r="H248" s="4">
        <v>266</v>
      </c>
      <c r="I248" s="4">
        <f t="shared" si="17"/>
        <v>3623</v>
      </c>
      <c r="J248" s="4">
        <v>950</v>
      </c>
      <c r="M248" s="4">
        <v>-120</v>
      </c>
      <c r="N248" s="29">
        <v>38078</v>
      </c>
      <c r="O248" s="4">
        <f t="shared" si="12"/>
        <v>775</v>
      </c>
      <c r="P248" s="4">
        <f t="shared" si="13"/>
        <v>2068</v>
      </c>
      <c r="Q248" s="4">
        <f t="shared" si="14"/>
        <v>514</v>
      </c>
      <c r="R248" s="4">
        <f t="shared" si="15"/>
        <v>3357</v>
      </c>
    </row>
    <row r="249" spans="1:18" ht="12.75">
      <c r="A249" s="16">
        <v>38079</v>
      </c>
      <c r="B249" s="4">
        <v>1787</v>
      </c>
      <c r="C249" s="4">
        <v>57</v>
      </c>
      <c r="D249" s="4">
        <v>80</v>
      </c>
      <c r="E249" s="4">
        <v>1219</v>
      </c>
      <c r="F249" s="4">
        <v>494</v>
      </c>
      <c r="G249" s="4">
        <f t="shared" si="16"/>
        <v>3637</v>
      </c>
      <c r="H249" s="4">
        <v>266</v>
      </c>
      <c r="I249" s="4">
        <f t="shared" si="17"/>
        <v>3903</v>
      </c>
      <c r="J249" s="4">
        <v>1075</v>
      </c>
      <c r="M249" s="4">
        <v>130</v>
      </c>
      <c r="N249" s="29">
        <v>38079</v>
      </c>
      <c r="O249" s="4">
        <f t="shared" si="12"/>
        <v>849</v>
      </c>
      <c r="P249" s="4">
        <f t="shared" si="13"/>
        <v>2424</v>
      </c>
      <c r="Q249" s="4">
        <f t="shared" si="14"/>
        <v>364</v>
      </c>
      <c r="R249" s="4">
        <f t="shared" si="15"/>
        <v>3637</v>
      </c>
    </row>
    <row r="250" spans="1:18" ht="12.75">
      <c r="A250" s="16">
        <v>38080</v>
      </c>
      <c r="B250" s="4">
        <v>1765</v>
      </c>
      <c r="C250" s="4">
        <v>60</v>
      </c>
      <c r="D250" s="4">
        <v>80</v>
      </c>
      <c r="E250" s="4">
        <v>1052</v>
      </c>
      <c r="F250" s="4">
        <v>443</v>
      </c>
      <c r="G250" s="4">
        <f t="shared" si="16"/>
        <v>3400</v>
      </c>
      <c r="H250" s="4">
        <v>266</v>
      </c>
      <c r="I250" s="4">
        <f t="shared" si="17"/>
        <v>3666</v>
      </c>
      <c r="J250" s="4">
        <v>1020</v>
      </c>
      <c r="M250" s="4">
        <v>-120</v>
      </c>
      <c r="N250" s="29">
        <v>38080</v>
      </c>
      <c r="O250" s="4">
        <f t="shared" si="12"/>
        <v>885</v>
      </c>
      <c r="P250" s="4">
        <f t="shared" si="13"/>
        <v>1952</v>
      </c>
      <c r="Q250" s="4">
        <f t="shared" si="14"/>
        <v>563</v>
      </c>
      <c r="R250" s="4">
        <f t="shared" si="15"/>
        <v>3400</v>
      </c>
    </row>
    <row r="251" spans="1:18" ht="12.75">
      <c r="A251" s="16">
        <v>38081</v>
      </c>
      <c r="B251" s="4">
        <v>1749</v>
      </c>
      <c r="C251" s="4">
        <v>60</v>
      </c>
      <c r="D251" s="4">
        <v>80</v>
      </c>
      <c r="E251" s="4">
        <v>971</v>
      </c>
      <c r="F251" s="4">
        <v>423</v>
      </c>
      <c r="G251" s="4">
        <f t="shared" si="16"/>
        <v>3283</v>
      </c>
      <c r="H251" s="4">
        <v>266</v>
      </c>
      <c r="I251" s="4">
        <f t="shared" si="17"/>
        <v>3549</v>
      </c>
      <c r="J251" s="4">
        <v>1210</v>
      </c>
      <c r="M251" s="4">
        <v>-150</v>
      </c>
      <c r="N251" s="29">
        <v>38081</v>
      </c>
      <c r="O251" s="4">
        <f t="shared" si="12"/>
        <v>679</v>
      </c>
      <c r="P251" s="4">
        <f t="shared" si="13"/>
        <v>2031</v>
      </c>
      <c r="Q251" s="4">
        <f t="shared" si="14"/>
        <v>573</v>
      </c>
      <c r="R251" s="4">
        <f t="shared" si="15"/>
        <v>3283</v>
      </c>
    </row>
    <row r="252" spans="1:18" ht="12.75">
      <c r="A252" s="16">
        <v>38082</v>
      </c>
      <c r="B252" s="4">
        <v>1766</v>
      </c>
      <c r="C252" s="4">
        <v>59</v>
      </c>
      <c r="D252" s="4">
        <v>80</v>
      </c>
      <c r="E252" s="4">
        <v>1042</v>
      </c>
      <c r="F252" s="4">
        <v>424</v>
      </c>
      <c r="G252" s="4">
        <f t="shared" si="16"/>
        <v>3371</v>
      </c>
      <c r="H252" s="4">
        <v>266</v>
      </c>
      <c r="I252" s="4">
        <f t="shared" si="17"/>
        <v>3637</v>
      </c>
      <c r="J252" s="4">
        <v>1080</v>
      </c>
      <c r="M252" s="4">
        <v>115</v>
      </c>
      <c r="N252" s="29">
        <v>38082</v>
      </c>
      <c r="O252" s="4">
        <f t="shared" si="12"/>
        <v>825</v>
      </c>
      <c r="P252" s="4">
        <f t="shared" si="13"/>
        <v>2237</v>
      </c>
      <c r="Q252" s="4">
        <f t="shared" si="14"/>
        <v>309</v>
      </c>
      <c r="R252" s="4">
        <f t="shared" si="15"/>
        <v>3371</v>
      </c>
    </row>
    <row r="253" spans="1:18" ht="12.75">
      <c r="A253" s="16">
        <v>38083</v>
      </c>
      <c r="B253" s="4">
        <v>1808</v>
      </c>
      <c r="C253" s="4">
        <v>60</v>
      </c>
      <c r="D253" s="4">
        <v>82</v>
      </c>
      <c r="E253" s="4">
        <v>1210</v>
      </c>
      <c r="F253" s="4">
        <v>404</v>
      </c>
      <c r="G253" s="4">
        <f t="shared" si="16"/>
        <v>3564</v>
      </c>
      <c r="H253" s="4">
        <v>266</v>
      </c>
      <c r="I253" s="4">
        <f t="shared" si="17"/>
        <v>3830</v>
      </c>
      <c r="J253" s="4">
        <v>1170</v>
      </c>
      <c r="M253" s="4">
        <v>-180</v>
      </c>
      <c r="N253" s="29">
        <v>38083</v>
      </c>
      <c r="O253" s="4">
        <f t="shared" si="12"/>
        <v>780</v>
      </c>
      <c r="P253" s="4">
        <f t="shared" si="13"/>
        <v>2200</v>
      </c>
      <c r="Q253" s="4">
        <f t="shared" si="14"/>
        <v>584</v>
      </c>
      <c r="R253" s="4">
        <f t="shared" si="15"/>
        <v>3564</v>
      </c>
    </row>
    <row r="254" spans="1:18" ht="12.75">
      <c r="A254" s="16">
        <v>38084</v>
      </c>
      <c r="B254" s="4">
        <v>1804</v>
      </c>
      <c r="C254" s="4">
        <v>57</v>
      </c>
      <c r="D254" s="4">
        <v>80</v>
      </c>
      <c r="E254" s="4">
        <v>1278</v>
      </c>
      <c r="F254" s="4">
        <v>414</v>
      </c>
      <c r="G254" s="4">
        <f t="shared" si="16"/>
        <v>3633</v>
      </c>
      <c r="H254" s="4">
        <v>266</v>
      </c>
      <c r="I254" s="4">
        <f t="shared" si="17"/>
        <v>3899</v>
      </c>
      <c r="J254" s="4">
        <v>1175</v>
      </c>
      <c r="M254" s="4">
        <v>200</v>
      </c>
      <c r="N254" s="29">
        <v>38084</v>
      </c>
      <c r="O254" s="4">
        <f t="shared" si="12"/>
        <v>766</v>
      </c>
      <c r="P254" s="4">
        <f t="shared" si="13"/>
        <v>2653</v>
      </c>
      <c r="Q254" s="4">
        <f t="shared" si="14"/>
        <v>214</v>
      </c>
      <c r="R254" s="4">
        <f t="shared" si="15"/>
        <v>3633</v>
      </c>
    </row>
    <row r="255" spans="1:18" ht="12.75">
      <c r="A255" s="29">
        <v>38085</v>
      </c>
      <c r="B255" s="4">
        <v>1838</v>
      </c>
      <c r="C255" s="4">
        <v>60</v>
      </c>
      <c r="D255" s="4">
        <v>80</v>
      </c>
      <c r="E255" s="4">
        <v>1211</v>
      </c>
      <c r="F255" s="4">
        <v>402</v>
      </c>
      <c r="G255" s="4">
        <f t="shared" si="16"/>
        <v>3591</v>
      </c>
      <c r="H255" s="4">
        <v>266</v>
      </c>
      <c r="I255" s="4">
        <f t="shared" si="17"/>
        <v>3857</v>
      </c>
      <c r="J255" s="4">
        <v>1100</v>
      </c>
      <c r="M255" s="4">
        <v>150</v>
      </c>
      <c r="N255" s="29">
        <v>38085</v>
      </c>
      <c r="O255" s="4">
        <f t="shared" si="12"/>
        <v>878</v>
      </c>
      <c r="P255" s="4">
        <f t="shared" si="13"/>
        <v>2461</v>
      </c>
      <c r="Q255" s="4">
        <f t="shared" si="14"/>
        <v>252</v>
      </c>
      <c r="R255" s="4">
        <f t="shared" si="15"/>
        <v>3591</v>
      </c>
    </row>
    <row r="256" spans="1:18" ht="12.75">
      <c r="A256" s="29">
        <v>38086</v>
      </c>
      <c r="B256" s="4">
        <v>1684</v>
      </c>
      <c r="C256" s="4">
        <v>60</v>
      </c>
      <c r="D256" s="4">
        <v>80</v>
      </c>
      <c r="E256" s="4">
        <v>1281</v>
      </c>
      <c r="F256" s="4">
        <v>416</v>
      </c>
      <c r="G256" s="4">
        <f t="shared" si="16"/>
        <v>3521</v>
      </c>
      <c r="H256" s="4">
        <v>266</v>
      </c>
      <c r="I256" s="4">
        <f t="shared" si="17"/>
        <v>3787</v>
      </c>
      <c r="J256" s="4">
        <v>1000</v>
      </c>
      <c r="M256" s="4">
        <v>-170</v>
      </c>
      <c r="N256" s="29">
        <v>38086</v>
      </c>
      <c r="O256" s="4">
        <f t="shared" si="12"/>
        <v>824</v>
      </c>
      <c r="P256" s="4">
        <f t="shared" si="13"/>
        <v>2111</v>
      </c>
      <c r="Q256" s="4">
        <f t="shared" si="14"/>
        <v>586</v>
      </c>
      <c r="R256" s="4">
        <f t="shared" si="15"/>
        <v>3521</v>
      </c>
    </row>
    <row r="257" spans="1:18" ht="12.75">
      <c r="A257" s="29">
        <v>38087</v>
      </c>
      <c r="B257" s="4">
        <v>1546</v>
      </c>
      <c r="C257" s="4">
        <v>60</v>
      </c>
      <c r="D257" s="4">
        <v>80</v>
      </c>
      <c r="E257" s="4">
        <v>1288</v>
      </c>
      <c r="F257" s="4">
        <v>460</v>
      </c>
      <c r="G257" s="4">
        <f t="shared" si="16"/>
        <v>3434</v>
      </c>
      <c r="H257" s="4">
        <v>266</v>
      </c>
      <c r="I257" s="4">
        <f t="shared" si="17"/>
        <v>3700</v>
      </c>
      <c r="J257" s="4">
        <v>1000</v>
      </c>
      <c r="M257" s="4">
        <v>200</v>
      </c>
      <c r="N257" s="29">
        <v>38087</v>
      </c>
      <c r="O257" s="4">
        <f t="shared" si="12"/>
        <v>686</v>
      </c>
      <c r="P257" s="4">
        <f t="shared" si="13"/>
        <v>2488</v>
      </c>
      <c r="Q257" s="4">
        <f t="shared" si="14"/>
        <v>260</v>
      </c>
      <c r="R257" s="4">
        <f t="shared" si="15"/>
        <v>3434</v>
      </c>
    </row>
    <row r="258" spans="1:18" ht="12.75">
      <c r="A258" s="29">
        <v>38088</v>
      </c>
      <c r="B258" s="4">
        <v>1534</v>
      </c>
      <c r="C258" s="4">
        <v>60</v>
      </c>
      <c r="D258" s="4">
        <v>80</v>
      </c>
      <c r="E258" s="4">
        <v>1308</v>
      </c>
      <c r="F258" s="4">
        <v>455</v>
      </c>
      <c r="G258" s="4">
        <f t="shared" si="16"/>
        <v>3437</v>
      </c>
      <c r="H258" s="4">
        <v>266</v>
      </c>
      <c r="I258" s="4">
        <f t="shared" si="17"/>
        <v>3703</v>
      </c>
      <c r="J258" s="4">
        <v>840</v>
      </c>
      <c r="M258" s="4">
        <v>-210</v>
      </c>
      <c r="N258" s="29">
        <v>38088</v>
      </c>
      <c r="O258" s="4">
        <f t="shared" si="12"/>
        <v>834</v>
      </c>
      <c r="P258" s="4">
        <f t="shared" si="13"/>
        <v>1938</v>
      </c>
      <c r="Q258" s="4">
        <f t="shared" si="14"/>
        <v>665</v>
      </c>
      <c r="R258" s="4">
        <f t="shared" si="15"/>
        <v>3437</v>
      </c>
    </row>
    <row r="259" spans="1:18" ht="12.75">
      <c r="A259" s="29">
        <v>38089</v>
      </c>
      <c r="B259" s="4">
        <v>1695</v>
      </c>
      <c r="C259" s="4">
        <v>60</v>
      </c>
      <c r="D259" s="4">
        <v>80</v>
      </c>
      <c r="E259" s="4">
        <v>1240</v>
      </c>
      <c r="F259" s="4">
        <v>30</v>
      </c>
      <c r="G259" s="4">
        <f t="shared" si="16"/>
        <v>3105</v>
      </c>
      <c r="H259" s="4">
        <v>266</v>
      </c>
      <c r="I259" s="4">
        <f t="shared" si="17"/>
        <v>3371</v>
      </c>
      <c r="J259" s="4">
        <v>900</v>
      </c>
      <c r="M259" s="4">
        <v>-120</v>
      </c>
      <c r="N259" s="29">
        <v>38089</v>
      </c>
      <c r="O259" s="4">
        <f t="shared" si="12"/>
        <v>935</v>
      </c>
      <c r="P259" s="4">
        <f t="shared" si="13"/>
        <v>2020</v>
      </c>
      <c r="Q259" s="4">
        <f t="shared" si="14"/>
        <v>150</v>
      </c>
      <c r="R259" s="4">
        <f t="shared" si="15"/>
        <v>3105</v>
      </c>
    </row>
    <row r="260" spans="1:18" ht="12.75">
      <c r="A260" s="29">
        <v>38090</v>
      </c>
      <c r="B260" s="4">
        <v>1552</v>
      </c>
      <c r="C260" s="4">
        <v>62</v>
      </c>
      <c r="D260" s="4">
        <v>82</v>
      </c>
      <c r="E260" s="4">
        <v>1261</v>
      </c>
      <c r="F260" s="4">
        <v>263</v>
      </c>
      <c r="G260" s="4">
        <f t="shared" si="16"/>
        <v>3220</v>
      </c>
      <c r="H260" s="4">
        <v>266</v>
      </c>
      <c r="I260" s="4">
        <f t="shared" si="17"/>
        <v>3486</v>
      </c>
      <c r="J260" s="4">
        <v>850</v>
      </c>
      <c r="M260" s="4">
        <v>-50</v>
      </c>
      <c r="N260" s="29">
        <v>38090</v>
      </c>
      <c r="O260" s="4">
        <f t="shared" si="12"/>
        <v>846</v>
      </c>
      <c r="P260" s="4">
        <f t="shared" si="13"/>
        <v>2061</v>
      </c>
      <c r="Q260" s="4">
        <f t="shared" si="14"/>
        <v>313</v>
      </c>
      <c r="R260" s="4">
        <f t="shared" si="15"/>
        <v>3220</v>
      </c>
    </row>
    <row r="261" spans="1:18" ht="12.75">
      <c r="A261" s="29">
        <v>38091</v>
      </c>
      <c r="B261" s="4">
        <v>1576</v>
      </c>
      <c r="C261" s="4">
        <v>56</v>
      </c>
      <c r="D261" s="4">
        <v>80</v>
      </c>
      <c r="E261" s="4">
        <v>1328</v>
      </c>
      <c r="F261" s="4">
        <v>460</v>
      </c>
      <c r="G261" s="4">
        <f t="shared" si="16"/>
        <v>3500</v>
      </c>
      <c r="H261" s="4">
        <v>266</v>
      </c>
      <c r="I261" s="4">
        <f t="shared" si="17"/>
        <v>3766</v>
      </c>
      <c r="J261" s="4">
        <v>900</v>
      </c>
      <c r="M261" s="4">
        <v>150</v>
      </c>
      <c r="N261" s="29">
        <v>38091</v>
      </c>
      <c r="O261" s="4">
        <f t="shared" si="12"/>
        <v>812</v>
      </c>
      <c r="P261" s="4">
        <f t="shared" si="13"/>
        <v>2378</v>
      </c>
      <c r="Q261" s="4">
        <f t="shared" si="14"/>
        <v>310</v>
      </c>
      <c r="R261" s="4">
        <f t="shared" si="15"/>
        <v>3500</v>
      </c>
    </row>
    <row r="262" spans="1:18" ht="12.75">
      <c r="A262" s="29">
        <v>38092</v>
      </c>
      <c r="B262" s="4">
        <v>1688</v>
      </c>
      <c r="C262" s="4">
        <v>60</v>
      </c>
      <c r="D262" s="4">
        <v>85</v>
      </c>
      <c r="E262" s="4">
        <v>1247</v>
      </c>
      <c r="F262" s="4">
        <v>454</v>
      </c>
      <c r="G262" s="4">
        <f t="shared" si="16"/>
        <v>3534</v>
      </c>
      <c r="H262" s="4">
        <v>266</v>
      </c>
      <c r="I262" s="4">
        <f t="shared" si="17"/>
        <v>3800</v>
      </c>
      <c r="J262" s="4">
        <v>1010</v>
      </c>
      <c r="M262" s="4">
        <v>-200</v>
      </c>
      <c r="N262" s="29">
        <v>38092</v>
      </c>
      <c r="O262" s="4">
        <f t="shared" si="12"/>
        <v>823</v>
      </c>
      <c r="P262" s="4">
        <f t="shared" si="13"/>
        <v>2057</v>
      </c>
      <c r="Q262" s="4">
        <f t="shared" si="14"/>
        <v>654</v>
      </c>
      <c r="R262" s="4">
        <f t="shared" si="15"/>
        <v>3534</v>
      </c>
    </row>
    <row r="263" spans="1:18" ht="12.75">
      <c r="A263" s="29">
        <v>38093</v>
      </c>
      <c r="B263" s="4">
        <v>1716</v>
      </c>
      <c r="C263" s="4">
        <v>47</v>
      </c>
      <c r="D263" s="4">
        <v>80</v>
      </c>
      <c r="E263" s="4">
        <v>1119</v>
      </c>
      <c r="F263" s="4">
        <v>382</v>
      </c>
      <c r="G263" s="4">
        <f t="shared" si="16"/>
        <v>3344</v>
      </c>
      <c r="H263" s="4">
        <v>266</v>
      </c>
      <c r="I263" s="4">
        <f t="shared" si="17"/>
        <v>3610</v>
      </c>
      <c r="J263" s="4">
        <v>1020</v>
      </c>
      <c r="M263" s="4">
        <v>-220</v>
      </c>
      <c r="N263" s="29">
        <v>38093</v>
      </c>
      <c r="O263" s="4">
        <f t="shared" si="12"/>
        <v>823</v>
      </c>
      <c r="P263" s="4">
        <f t="shared" si="13"/>
        <v>1919</v>
      </c>
      <c r="Q263" s="4">
        <f t="shared" si="14"/>
        <v>602</v>
      </c>
      <c r="R263" s="4">
        <f t="shared" si="15"/>
        <v>3344</v>
      </c>
    </row>
    <row r="264" spans="1:18" ht="12.75">
      <c r="A264" s="29">
        <v>38094</v>
      </c>
      <c r="B264" s="4">
        <v>1650</v>
      </c>
      <c r="C264" s="4">
        <v>60</v>
      </c>
      <c r="D264" s="4">
        <v>82</v>
      </c>
      <c r="E264" s="4">
        <v>1171</v>
      </c>
      <c r="F264" s="4">
        <v>455</v>
      </c>
      <c r="G264" s="4">
        <f t="shared" si="16"/>
        <v>3418</v>
      </c>
      <c r="H264" s="4">
        <v>266</v>
      </c>
      <c r="I264" s="4">
        <f t="shared" si="17"/>
        <v>3684</v>
      </c>
      <c r="J264" s="4">
        <v>930</v>
      </c>
      <c r="M264" s="4">
        <v>-230</v>
      </c>
      <c r="N264" s="29">
        <v>38094</v>
      </c>
      <c r="O264" s="4">
        <f t="shared" si="12"/>
        <v>862</v>
      </c>
      <c r="P264" s="4">
        <f t="shared" si="13"/>
        <v>1871</v>
      </c>
      <c r="Q264" s="4">
        <f t="shared" si="14"/>
        <v>685</v>
      </c>
      <c r="R264" s="4">
        <f t="shared" si="15"/>
        <v>3418</v>
      </c>
    </row>
    <row r="265" spans="1:18" ht="12.75">
      <c r="A265" s="29">
        <v>38095</v>
      </c>
      <c r="B265" s="4">
        <v>1515</v>
      </c>
      <c r="C265" s="4">
        <v>60</v>
      </c>
      <c r="D265" s="4">
        <v>82</v>
      </c>
      <c r="E265" s="4">
        <v>1228</v>
      </c>
      <c r="F265" s="4">
        <v>345</v>
      </c>
      <c r="G265" s="4">
        <f t="shared" si="16"/>
        <v>3230</v>
      </c>
      <c r="H265" s="4">
        <v>266</v>
      </c>
      <c r="I265" s="4">
        <f t="shared" si="17"/>
        <v>3496</v>
      </c>
      <c r="J265" s="4">
        <v>900</v>
      </c>
      <c r="M265" s="4">
        <v>-220</v>
      </c>
      <c r="N265" s="29">
        <v>38095</v>
      </c>
      <c r="O265" s="4">
        <f t="shared" si="12"/>
        <v>757</v>
      </c>
      <c r="P265" s="4">
        <f t="shared" si="13"/>
        <v>1908</v>
      </c>
      <c r="Q265" s="4">
        <f t="shared" si="14"/>
        <v>565</v>
      </c>
      <c r="R265" s="4">
        <f t="shared" si="15"/>
        <v>3230</v>
      </c>
    </row>
    <row r="266" spans="1:18" ht="12.75">
      <c r="A266" s="16">
        <v>38096</v>
      </c>
      <c r="B266" s="4">
        <v>1551</v>
      </c>
      <c r="C266" s="4">
        <v>60</v>
      </c>
      <c r="D266" s="4">
        <v>80</v>
      </c>
      <c r="E266" s="4">
        <v>1244</v>
      </c>
      <c r="F266" s="4">
        <v>665</v>
      </c>
      <c r="G266" s="4">
        <f t="shared" si="16"/>
        <v>3600</v>
      </c>
      <c r="H266" s="4">
        <v>266</v>
      </c>
      <c r="I266" s="4">
        <f t="shared" si="17"/>
        <v>3866</v>
      </c>
      <c r="J266" s="4">
        <v>775</v>
      </c>
      <c r="M266" s="4">
        <v>35</v>
      </c>
      <c r="N266" s="16">
        <v>38096</v>
      </c>
      <c r="O266" s="4">
        <f t="shared" si="12"/>
        <v>916</v>
      </c>
      <c r="P266" s="4">
        <f t="shared" si="13"/>
        <v>2054</v>
      </c>
      <c r="Q266" s="4">
        <f t="shared" si="14"/>
        <v>630</v>
      </c>
      <c r="R266" s="4">
        <f t="shared" si="15"/>
        <v>3600</v>
      </c>
    </row>
    <row r="267" spans="1:18" ht="12.75">
      <c r="A267" s="16">
        <v>38097</v>
      </c>
      <c r="B267" s="4">
        <v>1564</v>
      </c>
      <c r="C267" s="4">
        <v>60</v>
      </c>
      <c r="D267" s="4">
        <v>81</v>
      </c>
      <c r="E267" s="4">
        <v>1164</v>
      </c>
      <c r="F267" s="4">
        <v>759</v>
      </c>
      <c r="G267" s="4">
        <f t="shared" si="16"/>
        <v>3628</v>
      </c>
      <c r="H267" s="4">
        <v>266</v>
      </c>
      <c r="I267" s="4">
        <f t="shared" si="17"/>
        <v>3894</v>
      </c>
      <c r="J267" s="4">
        <v>770</v>
      </c>
      <c r="M267" s="4">
        <v>100</v>
      </c>
      <c r="N267" s="16">
        <v>38097</v>
      </c>
      <c r="O267" s="4">
        <f t="shared" si="12"/>
        <v>935</v>
      </c>
      <c r="P267" s="4">
        <f t="shared" si="13"/>
        <v>2034</v>
      </c>
      <c r="Q267" s="4">
        <f t="shared" si="14"/>
        <v>659</v>
      </c>
      <c r="R267" s="4">
        <f t="shared" si="15"/>
        <v>3628</v>
      </c>
    </row>
    <row r="268" spans="1:18" ht="12.75">
      <c r="A268" s="16">
        <v>38098</v>
      </c>
      <c r="B268" s="4">
        <v>1665</v>
      </c>
      <c r="C268" s="4">
        <v>56</v>
      </c>
      <c r="D268" s="4">
        <v>80</v>
      </c>
      <c r="E268" s="4">
        <v>1246</v>
      </c>
      <c r="F268" s="4">
        <v>794</v>
      </c>
      <c r="G268" s="4">
        <f t="shared" si="16"/>
        <v>3841</v>
      </c>
      <c r="H268" s="4">
        <v>266</v>
      </c>
      <c r="I268" s="4">
        <f t="shared" si="17"/>
        <v>4107</v>
      </c>
      <c r="J268" s="4">
        <v>1000</v>
      </c>
      <c r="M268" s="4">
        <v>150</v>
      </c>
      <c r="N268" s="16">
        <v>38098</v>
      </c>
      <c r="O268" s="4">
        <f t="shared" si="12"/>
        <v>801</v>
      </c>
      <c r="P268" s="4">
        <f t="shared" si="13"/>
        <v>2396</v>
      </c>
      <c r="Q268" s="4">
        <f t="shared" si="14"/>
        <v>644</v>
      </c>
      <c r="R268" s="4">
        <f t="shared" si="15"/>
        <v>3841</v>
      </c>
    </row>
    <row r="269" spans="1:18" ht="12.75">
      <c r="A269" s="16">
        <v>38099</v>
      </c>
      <c r="B269" s="4">
        <v>1657</v>
      </c>
      <c r="C269" s="4">
        <v>60</v>
      </c>
      <c r="D269" s="4">
        <v>82</v>
      </c>
      <c r="E269" s="4">
        <v>1217</v>
      </c>
      <c r="F269" s="4">
        <v>744</v>
      </c>
      <c r="G269" s="4">
        <f t="shared" si="16"/>
        <v>3760</v>
      </c>
      <c r="H269" s="4">
        <v>266</v>
      </c>
      <c r="I269" s="4">
        <f t="shared" si="17"/>
        <v>4026</v>
      </c>
      <c r="J269" s="4">
        <v>930</v>
      </c>
      <c r="M269" s="4">
        <v>120</v>
      </c>
      <c r="N269" s="16">
        <v>38099</v>
      </c>
      <c r="O269" s="4">
        <f t="shared" si="12"/>
        <v>869</v>
      </c>
      <c r="P269" s="4">
        <f t="shared" si="13"/>
        <v>2267</v>
      </c>
      <c r="Q269" s="4">
        <f t="shared" si="14"/>
        <v>624</v>
      </c>
      <c r="R269" s="4">
        <f t="shared" si="15"/>
        <v>3760</v>
      </c>
    </row>
    <row r="270" spans="1:18" ht="12.75">
      <c r="A270" s="16">
        <v>38100</v>
      </c>
      <c r="B270" s="4">
        <v>1694</v>
      </c>
      <c r="C270" s="4">
        <v>60</v>
      </c>
      <c r="D270" s="4">
        <v>70</v>
      </c>
      <c r="E270" s="4">
        <v>1238</v>
      </c>
      <c r="F270" s="4">
        <v>588</v>
      </c>
      <c r="G270" s="4">
        <f t="shared" si="16"/>
        <v>3650</v>
      </c>
      <c r="H270" s="4">
        <v>266</v>
      </c>
      <c r="I270" s="4">
        <f t="shared" si="17"/>
        <v>3916</v>
      </c>
      <c r="J270" s="4">
        <v>980</v>
      </c>
      <c r="M270" s="4">
        <v>105</v>
      </c>
      <c r="N270" s="16">
        <v>38100</v>
      </c>
      <c r="O270" s="4">
        <f t="shared" si="12"/>
        <v>844</v>
      </c>
      <c r="P270" s="4">
        <f t="shared" si="13"/>
        <v>2323</v>
      </c>
      <c r="Q270" s="4">
        <f t="shared" si="14"/>
        <v>483</v>
      </c>
      <c r="R270" s="4">
        <f t="shared" si="15"/>
        <v>3650</v>
      </c>
    </row>
    <row r="271" spans="1:18" ht="12.75">
      <c r="A271" s="16">
        <v>38101</v>
      </c>
      <c r="B271" s="4">
        <v>1523</v>
      </c>
      <c r="C271" s="4">
        <v>60</v>
      </c>
      <c r="D271" s="4">
        <v>80</v>
      </c>
      <c r="E271" s="4">
        <v>1269</v>
      </c>
      <c r="F271" s="4">
        <v>284</v>
      </c>
      <c r="G271" s="4">
        <f t="shared" si="16"/>
        <v>3216</v>
      </c>
      <c r="H271" s="4">
        <v>266</v>
      </c>
      <c r="I271" s="4">
        <f t="shared" si="17"/>
        <v>3482</v>
      </c>
      <c r="J271" s="4">
        <v>820</v>
      </c>
      <c r="M271" s="4">
        <v>-50</v>
      </c>
      <c r="N271" s="16">
        <v>38101</v>
      </c>
      <c r="O271" s="4">
        <f t="shared" si="12"/>
        <v>843</v>
      </c>
      <c r="P271" s="4">
        <f t="shared" si="13"/>
        <v>2039</v>
      </c>
      <c r="Q271" s="4">
        <f t="shared" si="14"/>
        <v>334</v>
      </c>
      <c r="R271" s="4">
        <f t="shared" si="15"/>
        <v>3216</v>
      </c>
    </row>
    <row r="272" spans="1:18" ht="12.75">
      <c r="A272" s="16">
        <v>38102</v>
      </c>
      <c r="B272" s="4">
        <v>1655</v>
      </c>
      <c r="C272" s="4">
        <v>60</v>
      </c>
      <c r="D272" s="4">
        <v>82</v>
      </c>
      <c r="E272" s="4">
        <v>1241</v>
      </c>
      <c r="F272" s="4">
        <v>627</v>
      </c>
      <c r="G272" s="4">
        <f t="shared" si="16"/>
        <v>3665</v>
      </c>
      <c r="H272" s="4">
        <v>266</v>
      </c>
      <c r="I272" s="4">
        <f t="shared" si="17"/>
        <v>3931</v>
      </c>
      <c r="J272" s="4">
        <v>930</v>
      </c>
      <c r="M272" s="4">
        <v>180</v>
      </c>
      <c r="N272" s="16">
        <v>38102</v>
      </c>
      <c r="O272" s="4">
        <f t="shared" si="12"/>
        <v>867</v>
      </c>
      <c r="P272" s="4">
        <f t="shared" si="13"/>
        <v>2351</v>
      </c>
      <c r="Q272" s="4">
        <f t="shared" si="14"/>
        <v>447</v>
      </c>
      <c r="R272" s="4">
        <f t="shared" si="15"/>
        <v>3665</v>
      </c>
    </row>
    <row r="273" spans="1:14" ht="12.75">
      <c r="A273" s="16">
        <v>38103</v>
      </c>
      <c r="N273" s="16">
        <v>38103</v>
      </c>
    </row>
    <row r="274" spans="1:14" ht="12.75">
      <c r="A274" s="16">
        <v>38104</v>
      </c>
      <c r="N274" s="16">
        <v>38104</v>
      </c>
    </row>
    <row r="275" spans="1:14" ht="12.75">
      <c r="A275" s="16">
        <v>38105</v>
      </c>
      <c r="N275" s="16">
        <v>38105</v>
      </c>
    </row>
    <row r="276" spans="1:14" ht="12.75">
      <c r="A276" s="16">
        <v>38106</v>
      </c>
      <c r="N276" s="16">
        <v>38106</v>
      </c>
    </row>
    <row r="277" spans="1:14" ht="12.75">
      <c r="A277" s="16">
        <v>38107</v>
      </c>
      <c r="N277" s="16">
        <v>38107</v>
      </c>
    </row>
    <row r="278" spans="1:14" ht="12.75">
      <c r="A278" s="16">
        <v>38108</v>
      </c>
      <c r="N278" s="16">
        <v>38108</v>
      </c>
    </row>
    <row r="279" spans="1:14" ht="12.75">
      <c r="A279" s="16">
        <v>38109</v>
      </c>
      <c r="N279" s="16">
        <v>38109</v>
      </c>
    </row>
    <row r="280" spans="1:14" ht="12.75">
      <c r="A280" s="16">
        <v>38110</v>
      </c>
      <c r="N280" s="16">
        <v>38110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2004-04-26T06:24:04Z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