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<sst xmlns="http://schemas.openxmlformats.org/spreadsheetml/2006/main" count="157" uniqueCount="119">
  <si>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</si>
  <si>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</si>
  <si>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</si>
  <si>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</si>
  <si>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</si>
  <si>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</si>
  <si>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</si>
  <si>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</si>
  <si>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</si>
  <si>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</si>
  <si>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</si>
  <si>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</si>
  <si>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</si>
  <si>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</si>
  <si>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</si>
  <si>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</si>
  <si>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</si>
  <si>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</si>
  <si>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</si>
  <si>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</si>
  <si>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</si>
  <si>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</si>
  <si>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</si>
  <si>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</si>
  <si>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</si>
  <si>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</si>
  <si>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</si>
  <si>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</si>
  <si>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</si>
  <si>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</si>
  <si>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</si>
  <si>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</si>
  <si>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</si>
  <si>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</si>
  <si>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</si>
  <si>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</si>
  <si>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</si>
  <si>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</si>
  <si>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</si>
  <si>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</si>
  <si>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</si>
  <si>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</si>
  <si>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</si>
  <si>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</si>
  <si>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</si>
  <si>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</si>
  <si>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</si>
  <si>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</si>
  <si>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</si>
  <si>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</si>
  <si>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</si>
  <si>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</si>
  <si>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</si>
  <si>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</si>
  <si>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</si>
  <si>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</si>
  <si>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</si>
  <si>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</si>
  <si>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</si>
  <si>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</si>
  <si>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</si>
  <si>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</si>
  <si>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</si>
  <si>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</si>
  <si>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</si>
  <si>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</si>
  <si>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</si>
  <si>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</si>
  <si>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</si>
  <si>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</si>
  <si>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</si>
  <si>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</si>
  <si>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</si>
  <si>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</si>
  <si>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</si>
  <si>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</si>
  <si>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</si>
  <si>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</si>
  <si>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</si>
  <si>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</si>
  <si>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</si>
  <si>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</si>
  <si>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</si>
  <si>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</si>
  <si>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</si>
  <si>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</si>
  <si>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</si>
  <si>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</si>
  <si>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</si>
  <si>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</si>
  <si>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</si>
  <si>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</si>
  <si>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</si>
  <si>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</si>
  <si>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</si>
  <si>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#4 prog maint</t>
  </si>
  <si>
    <t>#1 &amp; #3 prog maint;  #4 stopped at 0631 a/h;  #5 forced outage</t>
  </si>
  <si>
    <t>#3 prog maint;  #4 prog maint;  #5 &amp; #6 rehab</t>
  </si>
  <si>
    <t>#1, #2, #3 prog maint</t>
  </si>
  <si>
    <t>#2 prog maint;  #4 prog maint</t>
  </si>
  <si>
    <t>#2 prog maint;  #4 synch at 1355</t>
  </si>
  <si>
    <t>#4 boiler #4 in operation;  #5 boiler (5) 2345 in operation</t>
  </si>
  <si>
    <t>load flow problem</t>
  </si>
  <si>
    <t>G.O.</t>
  </si>
  <si>
    <t>#2 fuel oil pipe</t>
  </si>
  <si>
    <t>39 trucks</t>
  </si>
  <si>
    <t>#3 stopped at 1705 Hyd press;  #6 generator defect (sch at 15/5)</t>
  </si>
  <si>
    <t>#2 vib</t>
  </si>
  <si>
    <r>
      <t xml:space="preserve">#1 rotor defect;  </t>
    </r>
    <r>
      <rPr>
        <sz val="10"/>
        <color indexed="10"/>
        <rFont val="Times New Roman"/>
        <family val="1"/>
      </rPr>
      <t>#2 CB - Prog maint;</t>
    </r>
    <r>
      <rPr>
        <sz val="10"/>
        <rFont val="Times New Roman"/>
        <family val="1"/>
      </rPr>
      <t xml:space="preserve">  #9 rotor defect</t>
    </r>
  </si>
  <si>
    <r>
      <t xml:space="preserve">#1 acc gear;  #6 HET;  #9 VIB;  #9, #10 CT explosion;  </t>
    </r>
    <r>
      <rPr>
        <sz val="10"/>
        <color indexed="10"/>
        <rFont val="Times New Roman"/>
        <family val="1"/>
      </rPr>
      <t>#12 needs rehab</t>
    </r>
  </si>
  <si>
    <r>
      <t xml:space="preserve">#1 GEN vib;  #3 compressor;  #4 stopped lub oil;  </t>
    </r>
    <r>
      <rPr>
        <sz val="10"/>
        <color indexed="10"/>
        <rFont val="Times New Roman"/>
        <family val="1"/>
      </rPr>
      <t>#7 needs rehab</t>
    </r>
    <r>
      <rPr>
        <sz val="10"/>
        <rFont val="Times New Roman"/>
        <family val="1"/>
      </rPr>
      <t xml:space="preserve"> (NGPL)</t>
    </r>
  </si>
  <si>
    <t>#2 software (NGPL)</t>
  </si>
  <si>
    <r>
      <t xml:space="preserve">#4 rehab; </t>
    </r>
    <r>
      <rPr>
        <sz val="10"/>
        <rFont val="Times New Roman"/>
        <family val="1"/>
      </rPr>
      <t xml:space="preserve"> #6 starting diesel</t>
    </r>
  </si>
  <si>
    <r>
      <t xml:space="preserve">#1 = 17 synch;  </t>
    </r>
    <r>
      <rPr>
        <sz val="10"/>
        <color indexed="10"/>
        <rFont val="Times New Roman"/>
        <family val="1"/>
      </rPr>
      <t xml:space="preserve">#2 prog maint;  #3 needs rehab </t>
    </r>
    <r>
      <rPr>
        <sz val="10"/>
        <rFont val="Times New Roman"/>
        <family val="1"/>
      </rPr>
      <t>(NGPL)</t>
    </r>
  </si>
  <si>
    <r>
      <t xml:space="preserve">#2 prog maint;  </t>
    </r>
    <r>
      <rPr>
        <sz val="10"/>
        <rFont val="Times New Roman"/>
        <family val="1"/>
      </rPr>
      <t>#4 stopped at 0842 cooling system</t>
    </r>
  </si>
  <si>
    <t>Demand Load MW</t>
  </si>
  <si>
    <t>Power transferred from North to Middle 850 MW.</t>
  </si>
  <si>
    <t>Power transferred from South to Middle 70 MW.</t>
  </si>
  <si>
    <t>Reporting Peak for 28 MARCH 2004 / Report Date - 29 MARCH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</si>
</sst>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5" fillId="0" borderId="1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G14" sqref="G14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118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>
        <v>3</v>
      </c>
      <c r="E5" s="58">
        <v>8</v>
      </c>
      <c r="F5" s="58">
        <v>8</v>
      </c>
      <c r="G5" s="58">
        <v>8</v>
      </c>
      <c r="H5" s="94"/>
      <c r="I5" s="58"/>
      <c r="J5" s="58"/>
      <c r="K5" s="58">
        <f aca="true" t="shared" si="0" ref="K5:K12">SUM(E5:J5)</f>
        <v>24</v>
      </c>
      <c r="L5" s="32">
        <v>24</v>
      </c>
      <c r="M5" s="59" t="s">
        <v>95</v>
      </c>
    </row>
    <row r="6" spans="1:13" ht="25.5">
      <c r="A6" s="13" t="s">
        <v>5</v>
      </c>
      <c r="B6" s="14" t="s">
        <v>57</v>
      </c>
      <c r="C6" s="32">
        <v>6</v>
      </c>
      <c r="D6" s="58">
        <v>2</v>
      </c>
      <c r="E6" s="94"/>
      <c r="F6" s="58">
        <v>120</v>
      </c>
      <c r="G6" s="94"/>
      <c r="H6" s="95"/>
      <c r="I6" s="95"/>
      <c r="J6" s="58">
        <v>80</v>
      </c>
      <c r="K6" s="58">
        <f t="shared" si="0"/>
        <v>200</v>
      </c>
      <c r="L6" s="32">
        <v>500</v>
      </c>
      <c r="M6" s="30" t="s">
        <v>96</v>
      </c>
    </row>
    <row r="7" spans="1:13" ht="25.5">
      <c r="A7" s="13" t="s">
        <v>87</v>
      </c>
      <c r="B7" s="14" t="s">
        <v>57</v>
      </c>
      <c r="C7" s="32">
        <v>4</v>
      </c>
      <c r="D7" s="58"/>
      <c r="E7" s="58"/>
      <c r="F7" s="58"/>
      <c r="G7" s="94"/>
      <c r="H7" s="94"/>
      <c r="I7" s="94"/>
      <c r="J7" s="94"/>
      <c r="K7" s="58">
        <f t="shared" si="0"/>
        <v>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4"/>
      <c r="F8" s="94"/>
      <c r="G8" s="94"/>
      <c r="H8" s="58">
        <v>30</v>
      </c>
      <c r="I8" s="58">
        <v>30</v>
      </c>
      <c r="J8" s="58">
        <v>30</v>
      </c>
      <c r="K8" s="58">
        <f t="shared" si="0"/>
        <v>90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94"/>
      <c r="G9" s="58">
        <v>220</v>
      </c>
      <c r="H9" s="94"/>
      <c r="I9" s="58"/>
      <c r="J9" s="58"/>
      <c r="K9" s="58">
        <f t="shared" si="0"/>
        <v>420</v>
      </c>
      <c r="L9" s="32">
        <v>860</v>
      </c>
      <c r="M9" s="59" t="s">
        <v>99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135</v>
      </c>
      <c r="F10" s="94"/>
      <c r="G10" s="58">
        <v>140</v>
      </c>
      <c r="H10" s="96">
        <v>100</v>
      </c>
      <c r="I10" s="58"/>
      <c r="J10" s="58"/>
      <c r="K10" s="58">
        <f t="shared" si="0"/>
        <v>375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96">
        <v>90</v>
      </c>
      <c r="I11" s="96">
        <v>90</v>
      </c>
      <c r="J11" s="58"/>
      <c r="K11" s="58">
        <f t="shared" si="0"/>
        <v>180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140</v>
      </c>
      <c r="I12" s="58"/>
      <c r="J12" s="58"/>
      <c r="K12" s="58">
        <f t="shared" si="0"/>
        <v>140</v>
      </c>
      <c r="L12" s="32">
        <v>300</v>
      </c>
      <c r="M12" s="59" t="s">
        <v>102</v>
      </c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1429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H19" sqref="H19:I19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118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5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6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90</v>
      </c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3</v>
      </c>
      <c r="K5" s="32">
        <v>460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150</v>
      </c>
      <c r="E6" s="26">
        <v>160</v>
      </c>
      <c r="F6" s="14" t="s">
        <v>61</v>
      </c>
      <c r="G6" s="16" t="s">
        <v>105</v>
      </c>
      <c r="H6" s="17" t="s">
        <v>33</v>
      </c>
      <c r="I6" s="18">
        <v>4</v>
      </c>
      <c r="J6" s="32">
        <v>3</v>
      </c>
      <c r="K6" s="32">
        <v>33</v>
      </c>
      <c r="L6" s="5">
        <v>60</v>
      </c>
      <c r="M6" s="18">
        <v>1100</v>
      </c>
    </row>
    <row r="7" spans="1:13" ht="25.5">
      <c r="A7" s="13" t="s">
        <v>55</v>
      </c>
      <c r="B7" s="14">
        <v>12</v>
      </c>
      <c r="C7" s="32">
        <v>8</v>
      </c>
      <c r="D7" s="32">
        <v>120</v>
      </c>
      <c r="E7" s="4">
        <v>150</v>
      </c>
      <c r="F7" s="14">
        <v>23</v>
      </c>
      <c r="G7" s="16" t="s">
        <v>108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1</v>
      </c>
      <c r="D8" s="32">
        <v>25</v>
      </c>
      <c r="E8" s="4">
        <v>30</v>
      </c>
      <c r="F8" s="14">
        <v>32</v>
      </c>
      <c r="G8" s="31" t="s">
        <v>112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1000</v>
      </c>
    </row>
    <row r="9" spans="1:13" ht="38.25">
      <c r="A9" s="13" t="s">
        <v>19</v>
      </c>
      <c r="B9" s="14">
        <v>12</v>
      </c>
      <c r="C9" s="32">
        <v>5</v>
      </c>
      <c r="D9" s="32">
        <v>75</v>
      </c>
      <c r="E9" s="4">
        <v>128</v>
      </c>
      <c r="F9" s="14">
        <v>520</v>
      </c>
      <c r="G9" s="16" t="s">
        <v>109</v>
      </c>
      <c r="H9" s="17" t="s">
        <v>36</v>
      </c>
      <c r="I9" s="18">
        <v>3</v>
      </c>
      <c r="J9" s="32">
        <v>3</v>
      </c>
      <c r="K9" s="32">
        <v>78</v>
      </c>
      <c r="L9" s="5">
        <v>55</v>
      </c>
      <c r="M9" s="18">
        <v>780</v>
      </c>
    </row>
    <row r="10" spans="1:13" ht="25.5">
      <c r="A10" s="19" t="s">
        <v>20</v>
      </c>
      <c r="B10" s="14">
        <v>6</v>
      </c>
      <c r="C10" s="32">
        <v>4</v>
      </c>
      <c r="D10" s="32">
        <v>145</v>
      </c>
      <c r="E10" s="4">
        <v>173</v>
      </c>
      <c r="F10" s="14">
        <v>320</v>
      </c>
      <c r="G10" s="16" t="s">
        <v>106</v>
      </c>
      <c r="H10" s="17" t="s">
        <v>37</v>
      </c>
      <c r="I10" s="18">
        <v>2</v>
      </c>
      <c r="J10" s="32">
        <v>2</v>
      </c>
      <c r="K10" s="32">
        <v>32</v>
      </c>
      <c r="L10" s="5">
        <v>21</v>
      </c>
      <c r="M10" s="18">
        <v>150</v>
      </c>
    </row>
    <row r="11" spans="1:13" ht="38.25">
      <c r="A11" s="13" t="s">
        <v>21</v>
      </c>
      <c r="B11" s="14">
        <v>7</v>
      </c>
      <c r="C11" s="32">
        <v>3</v>
      </c>
      <c r="D11" s="32">
        <v>50</v>
      </c>
      <c r="E11" s="4">
        <v>55</v>
      </c>
      <c r="F11" s="14">
        <v>19</v>
      </c>
      <c r="G11" s="16" t="s">
        <v>110</v>
      </c>
      <c r="H11" s="17" t="s">
        <v>38</v>
      </c>
      <c r="I11" s="18">
        <v>4</v>
      </c>
      <c r="J11" s="32">
        <v>2</v>
      </c>
      <c r="K11" s="32">
        <v>2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 t="s">
        <v>103</v>
      </c>
      <c r="G12" s="16" t="s">
        <v>111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25.5">
      <c r="A13" s="13" t="s">
        <v>87</v>
      </c>
      <c r="B13" s="14">
        <v>4</v>
      </c>
      <c r="C13" s="32">
        <v>2</v>
      </c>
      <c r="D13" s="32">
        <v>40</v>
      </c>
      <c r="E13" s="4">
        <v>30</v>
      </c>
      <c r="F13" s="14">
        <v>18</v>
      </c>
      <c r="G13" s="16" t="s">
        <v>113</v>
      </c>
      <c r="J13" s="21" t="s">
        <v>30</v>
      </c>
      <c r="K13" s="21">
        <f>SUM(K5:K12)</f>
        <v>915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4</v>
      </c>
      <c r="D14" s="32">
        <v>60</v>
      </c>
      <c r="E14" s="4">
        <v>64</v>
      </c>
      <c r="F14" s="14">
        <v>24</v>
      </c>
      <c r="G14" s="28"/>
      <c r="H14" s="87" t="s">
        <v>64</v>
      </c>
      <c r="I14" s="84"/>
      <c r="J14" s="32">
        <v>77243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120</v>
      </c>
      <c r="E15" s="4">
        <v>129</v>
      </c>
      <c r="F15" s="14">
        <v>21</v>
      </c>
      <c r="G15" s="97"/>
      <c r="H15" s="87" t="s">
        <v>65</v>
      </c>
      <c r="I15" s="84"/>
      <c r="J15" s="32">
        <v>1326</v>
      </c>
      <c r="K15" s="14" t="s">
        <v>75</v>
      </c>
    </row>
    <row r="16" spans="1:11" ht="25.5">
      <c r="A16" s="13" t="s">
        <v>25</v>
      </c>
      <c r="B16" s="14">
        <v>4</v>
      </c>
      <c r="C16" s="32">
        <v>2</v>
      </c>
      <c r="D16" s="32">
        <v>100</v>
      </c>
      <c r="E16" s="5">
        <v>80</v>
      </c>
      <c r="F16" s="18" t="s">
        <v>56</v>
      </c>
      <c r="G16" s="97" t="s">
        <v>114</v>
      </c>
      <c r="H16" s="87" t="s">
        <v>74</v>
      </c>
      <c r="I16" s="84"/>
      <c r="J16" s="32">
        <v>1993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4</v>
      </c>
      <c r="E17" s="5">
        <v>20</v>
      </c>
      <c r="F17" s="18" t="s">
        <v>56</v>
      </c>
      <c r="G17" s="28"/>
      <c r="H17" s="87" t="s">
        <v>66</v>
      </c>
      <c r="I17" s="84"/>
      <c r="J17" s="32">
        <v>85989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7" t="s">
        <v>67</v>
      </c>
      <c r="I18" s="84"/>
      <c r="J18" s="32">
        <v>3449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 t="s">
        <v>107</v>
      </c>
      <c r="H19" s="87" t="s">
        <v>84</v>
      </c>
      <c r="I19" s="84"/>
      <c r="J19" s="32">
        <v>57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7" t="s">
        <v>78</v>
      </c>
      <c r="I20" s="84"/>
      <c r="J20" s="32">
        <v>84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10</v>
      </c>
      <c r="E21" s="4">
        <v>0</v>
      </c>
      <c r="F21" s="14" t="s">
        <v>61</v>
      </c>
      <c r="G21" s="28" t="s">
        <v>41</v>
      </c>
      <c r="H21" s="98" t="s">
        <v>80</v>
      </c>
      <c r="I21" s="7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2</v>
      </c>
      <c r="D22" s="32">
        <v>3</v>
      </c>
      <c r="E22" s="4"/>
      <c r="F22" s="14" t="s">
        <v>61</v>
      </c>
      <c r="G22" s="28"/>
      <c r="H22" s="87" t="s">
        <v>68</v>
      </c>
      <c r="I22" s="84"/>
      <c r="J22" s="32">
        <v>3856</v>
      </c>
      <c r="K22" s="35" t="s">
        <v>73</v>
      </c>
    </row>
    <row r="23" spans="1:11" ht="12.75">
      <c r="A23" s="13" t="s">
        <v>86</v>
      </c>
      <c r="B23" s="14"/>
      <c r="C23" s="32"/>
      <c r="D23" s="32">
        <v>47</v>
      </c>
      <c r="E23" s="4"/>
      <c r="F23" s="14" t="s">
        <v>61</v>
      </c>
      <c r="G23" s="28"/>
      <c r="H23" s="87" t="s">
        <v>69</v>
      </c>
      <c r="I23" s="84"/>
      <c r="J23" s="32">
        <v>1265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1048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4" sqref="A4:D4"/>
    </sheetView>
  </sheetViews>
  <sheetFormatPr defaultColWidth="9.140625" defaultRowHeight="12.75"/>
  <cols>
    <col min="1" max="1" width="16.8515625" style="34" customWidth="1"/>
    <col min="2" max="2" width="10.140625" style="34" customWidth="1"/>
    <col min="3" max="3" width="8.421875" style="34" customWidth="1"/>
    <col min="4" max="4" width="12.140625" style="53" customWidth="1"/>
    <col min="5" max="5" width="11.8515625" style="88" customWidth="1"/>
    <col min="6" max="16384" width="9.140625" style="34" customWidth="1"/>
  </cols>
  <sheetData>
    <row r="1" spans="1:13" ht="12.75" customHeight="1">
      <c r="A1" s="90" t="s">
        <v>118</v>
      </c>
      <c r="B1" s="90"/>
      <c r="C1" s="90"/>
      <c r="D1" s="90"/>
      <c r="E1" s="90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116</v>
      </c>
      <c r="B2" s="92"/>
      <c r="C2" s="92"/>
      <c r="D2" s="93"/>
    </row>
    <row r="3" spans="1:4" ht="12.75">
      <c r="A3" s="70" t="s">
        <v>117</v>
      </c>
      <c r="B3" s="70"/>
      <c r="C3" s="70"/>
      <c r="D3" s="70"/>
    </row>
    <row r="4" spans="1:4" ht="12.75">
      <c r="A4" s="70"/>
      <c r="B4" s="70"/>
      <c r="C4" s="70"/>
      <c r="D4" s="70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43" t="s">
        <v>115</v>
      </c>
    </row>
    <row r="6" spans="1:5" ht="12.75">
      <c r="A6" s="45" t="s">
        <v>43</v>
      </c>
      <c r="B6" s="67">
        <v>1265</v>
      </c>
      <c r="C6" s="67">
        <v>27772</v>
      </c>
      <c r="D6" s="68">
        <v>1157</v>
      </c>
      <c r="E6" s="68">
        <v>1356</v>
      </c>
    </row>
    <row r="7" spans="1:5" ht="12.75">
      <c r="A7" s="45" t="s">
        <v>44</v>
      </c>
      <c r="B7" s="67">
        <v>84</v>
      </c>
      <c r="C7" s="67">
        <v>1928</v>
      </c>
      <c r="D7" s="68">
        <v>80</v>
      </c>
      <c r="E7" s="68">
        <v>107</v>
      </c>
    </row>
    <row r="8" spans="1:5" ht="12.75">
      <c r="A8" s="45" t="s">
        <v>45</v>
      </c>
      <c r="B8" s="67">
        <v>385</v>
      </c>
      <c r="C8" s="67">
        <v>8792</v>
      </c>
      <c r="D8" s="68">
        <v>366</v>
      </c>
      <c r="E8" s="68">
        <v>487</v>
      </c>
    </row>
    <row r="9" spans="1:5" ht="12.75">
      <c r="A9" s="45" t="s">
        <v>70</v>
      </c>
      <c r="B9" s="67">
        <v>149</v>
      </c>
      <c r="C9" s="67">
        <v>3337</v>
      </c>
      <c r="D9" s="68">
        <v>139</v>
      </c>
      <c r="E9" s="68">
        <v>185</v>
      </c>
    </row>
    <row r="10" spans="1:5" ht="12.75">
      <c r="A10" s="45" t="s">
        <v>71</v>
      </c>
      <c r="B10" s="67">
        <v>248</v>
      </c>
      <c r="C10" s="67">
        <v>5082</v>
      </c>
      <c r="D10" s="68">
        <v>212</v>
      </c>
      <c r="E10" s="68">
        <v>265</v>
      </c>
    </row>
    <row r="11" spans="1:5" ht="12.75">
      <c r="A11" s="45" t="s">
        <v>46</v>
      </c>
      <c r="B11" s="67">
        <v>200</v>
      </c>
      <c r="C11" s="67">
        <v>4449</v>
      </c>
      <c r="D11" s="68">
        <v>185</v>
      </c>
      <c r="E11" s="68">
        <v>247</v>
      </c>
    </row>
    <row r="12" spans="1:5" ht="12.75">
      <c r="A12" s="45" t="s">
        <v>47</v>
      </c>
      <c r="B12" s="67">
        <v>94</v>
      </c>
      <c r="C12" s="67">
        <v>2502</v>
      </c>
      <c r="D12" s="68">
        <v>104</v>
      </c>
      <c r="E12" s="68">
        <v>143</v>
      </c>
    </row>
    <row r="13" spans="1:5" ht="12.75">
      <c r="A13" s="45" t="s">
        <v>48</v>
      </c>
      <c r="B13" s="67">
        <v>93</v>
      </c>
      <c r="C13" s="67">
        <v>2660</v>
      </c>
      <c r="D13" s="68">
        <v>111</v>
      </c>
      <c r="E13" s="68">
        <v>145</v>
      </c>
    </row>
    <row r="14" spans="1:5" ht="12.75">
      <c r="A14" s="45" t="s">
        <v>49</v>
      </c>
      <c r="B14" s="67">
        <v>75</v>
      </c>
      <c r="C14" s="67">
        <v>1973</v>
      </c>
      <c r="D14" s="68">
        <v>82</v>
      </c>
      <c r="E14" s="68">
        <v>110</v>
      </c>
    </row>
    <row r="15" spans="1:5" ht="12.75">
      <c r="A15" s="45" t="s">
        <v>24</v>
      </c>
      <c r="B15" s="67">
        <v>90</v>
      </c>
      <c r="C15" s="67">
        <v>2492</v>
      </c>
      <c r="D15" s="68">
        <v>104</v>
      </c>
      <c r="E15" s="68">
        <v>128</v>
      </c>
    </row>
    <row r="16" spans="1:5" ht="12.75">
      <c r="A16" s="45" t="s">
        <v>50</v>
      </c>
      <c r="B16" s="67">
        <v>60</v>
      </c>
      <c r="C16" s="67">
        <v>1441</v>
      </c>
      <c r="D16" s="68">
        <v>60</v>
      </c>
      <c r="E16" s="68">
        <v>85</v>
      </c>
    </row>
    <row r="17" spans="1:5" ht="12.75">
      <c r="A17" s="45" t="s">
        <v>63</v>
      </c>
      <c r="B17" s="67">
        <v>80</v>
      </c>
      <c r="C17" s="67">
        <v>2089</v>
      </c>
      <c r="D17" s="68">
        <v>87</v>
      </c>
      <c r="E17" s="68">
        <v>122</v>
      </c>
    </row>
    <row r="18" spans="1:5" ht="12.75">
      <c r="A18" s="45" t="s">
        <v>51</v>
      </c>
      <c r="B18" s="67">
        <v>65</v>
      </c>
      <c r="C18" s="67">
        <v>1404</v>
      </c>
      <c r="D18" s="68">
        <v>59</v>
      </c>
      <c r="E18" s="68">
        <v>76</v>
      </c>
    </row>
    <row r="19" spans="1:5" ht="12.75">
      <c r="A19" s="45" t="s">
        <v>52</v>
      </c>
      <c r="B19" s="67">
        <v>130</v>
      </c>
      <c r="C19" s="67">
        <v>2879</v>
      </c>
      <c r="D19" s="68">
        <v>120</v>
      </c>
      <c r="E19" s="68">
        <v>129</v>
      </c>
    </row>
    <row r="20" spans="1:5" ht="12.75">
      <c r="A20" s="45" t="s">
        <v>53</v>
      </c>
      <c r="B20" s="67">
        <v>65</v>
      </c>
      <c r="C20" s="67">
        <v>1492</v>
      </c>
      <c r="D20" s="68">
        <v>62</v>
      </c>
      <c r="E20" s="68">
        <v>77</v>
      </c>
    </row>
    <row r="21" spans="1:5" ht="12.75">
      <c r="A21" s="45" t="s">
        <v>54</v>
      </c>
      <c r="B21" s="67">
        <v>265</v>
      </c>
      <c r="C21" s="67">
        <v>5932</v>
      </c>
      <c r="D21" s="68">
        <v>247</v>
      </c>
      <c r="E21" s="68">
        <v>247</v>
      </c>
    </row>
    <row r="22" spans="1:5" s="37" customFormat="1" ht="12.75">
      <c r="A22" s="47"/>
      <c r="B22" s="48"/>
      <c r="C22" s="47"/>
      <c r="D22" s="49"/>
      <c r="E22" s="89"/>
    </row>
    <row r="23" spans="1:9" s="37" customFormat="1" ht="12.75">
      <c r="A23" s="50"/>
      <c r="D23" s="51"/>
      <c r="E23" s="89"/>
      <c r="I23" s="52"/>
    </row>
    <row r="24" spans="1:9" s="37" customFormat="1" ht="12.75">
      <c r="A24" s="50" t="s">
        <v>41</v>
      </c>
      <c r="D24" s="51"/>
      <c r="E24" s="89"/>
      <c r="I24" s="52"/>
    </row>
  </sheetData>
  <mergeCells count="4">
    <mergeCell ref="A3:D3"/>
    <mergeCell ref="A4:D4"/>
    <mergeCell ref="A2:D2"/>
    <mergeCell ref="A1:E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2004-03-29T10:59:04Z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