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Generation'!$A$1:$S$261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<sst xmlns="http://schemas.openxmlformats.org/spreadsheetml/2006/main" count="133" uniqueCount="33">
  <si>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</si>
  <si>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</si>
  <si>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</si>
  <si>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</si>
  <si>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</si>
  <si>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</si>
  <si>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</si>
  <si>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</si>
  <si>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</si>
  <si>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</si>
  <si>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</si>
  <si>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</si>
  <si>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</si>
  <si>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</si>
  <si>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</si>
  <si>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</si>
  <si>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</si>
  <si>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</si>
  <si>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</si>
  <si>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</si>
  <si>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</si>
  <si>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</si>
  <si>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</si>
  <si>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</si>
  <si>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</si>
  <si>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</si>
  <si>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</si>
  <si>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</si>
  <si>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</si>
  <si>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</si>
  <si>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</si>
  <si>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16 MARCH</t>
  </si>
  <si>
    <t>DATE OF REPORT: 17 MAR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</si>
</sst>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Generation'!$C$157:$C$247</c:f>
              <c:strCache/>
            </c:strRef>
          </c:cat>
          <c:val>
            <c:numRef>
              <c:f>'Peak Generation'!$D$157:$D$247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Generation'!$C$157:$C$247</c:f>
              <c:strCache/>
            </c:strRef>
          </c:cat>
          <c:val>
            <c:numRef>
              <c:f>'Peak Generation'!$E$157:$E$247</c:f>
              <c:numCache/>
            </c:numRef>
          </c:val>
          <c:smooth val="0"/>
        </c:ser>
        <c:axId val="2228426"/>
        <c:axId val="28969539"/>
      </c:lineChart>
      <c:dateAx>
        <c:axId val="2228426"/>
        <c:scaling>
          <c:orientation val="minMax"/>
          <c:max val="38077"/>
          <c:min val="3798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969539"/>
        <c:crosses val="autoZero"/>
        <c:auto val="0"/>
        <c:noMultiLvlLbl val="0"/>
      </c:dateAx>
      <c:valAx>
        <c:axId val="28969539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8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Generation'!$C$158:$C$247</c:f>
              <c:strCache/>
            </c:strRef>
          </c:cat>
          <c:val>
            <c:numRef>
              <c:f>'Peak Generation'!$F$158:$F$247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Generation'!$C$158:$C$247</c:f>
              <c:strCache/>
            </c:strRef>
          </c:cat>
          <c:val>
            <c:numRef>
              <c:f>'Peak Generation'!$G$158:$G$247</c:f>
              <c:numCache/>
            </c:numRef>
          </c:val>
          <c:smooth val="0"/>
        </c:ser>
        <c:axId val="41059688"/>
        <c:axId val="64013897"/>
      </c:lineChart>
      <c:dateAx>
        <c:axId val="41059688"/>
        <c:scaling>
          <c:orientation val="minMax"/>
          <c:max val="38077"/>
          <c:min val="3798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013897"/>
        <c:crosses val="autoZero"/>
        <c:auto val="0"/>
        <c:noMultiLvlLbl val="0"/>
      </c:dateAx>
      <c:valAx>
        <c:axId val="64013897"/>
        <c:scaling>
          <c:orientation val="minMax"/>
          <c:max val="100000"/>
          <c:min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59688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65"/>
          <c:y val="0.904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Power'!$A$149:$A$247</c:f>
              <c:strCache/>
            </c:strRef>
          </c:cat>
          <c:val>
            <c:numRef>
              <c:f>'Baghdad Power'!$B$149:$B$247</c:f>
              <c:numCache>
                <c:ptCount val="99"/>
                <c:pt idx="0">
                  <c:v>0</c:v>
                </c:pt>
                <c:pt idx="1">
                  <c:v>850</c:v>
                </c:pt>
                <c:pt idx="2">
                  <c:v>220</c:v>
                </c:pt>
                <c:pt idx="3">
                  <c:v>650</c:v>
                </c:pt>
                <c:pt idx="4">
                  <c:v>690</c:v>
                </c:pt>
                <c:pt idx="5">
                  <c:v>650</c:v>
                </c:pt>
                <c:pt idx="6">
                  <c:v>630</c:v>
                </c:pt>
                <c:pt idx="7">
                  <c:v>667</c:v>
                </c:pt>
                <c:pt idx="8">
                  <c:v>660</c:v>
                </c:pt>
                <c:pt idx="9">
                  <c:v>700</c:v>
                </c:pt>
                <c:pt idx="10">
                  <c:v>550</c:v>
                </c:pt>
                <c:pt idx="11">
                  <c:v>670</c:v>
                </c:pt>
                <c:pt idx="12">
                  <c:v>660</c:v>
                </c:pt>
                <c:pt idx="13">
                  <c:v>700</c:v>
                </c:pt>
                <c:pt idx="14">
                  <c:v>600</c:v>
                </c:pt>
                <c:pt idx="15">
                  <c:v>670</c:v>
                </c:pt>
                <c:pt idx="16">
                  <c:v>620</c:v>
                </c:pt>
                <c:pt idx="17">
                  <c:v>625</c:v>
                </c:pt>
                <c:pt idx="18">
                  <c:v>610</c:v>
                </c:pt>
                <c:pt idx="19">
                  <c:v>625</c:v>
                </c:pt>
                <c:pt idx="20">
                  <c:v>635</c:v>
                </c:pt>
                <c:pt idx="21">
                  <c:v>715</c:v>
                </c:pt>
                <c:pt idx="22">
                  <c:v>310</c:v>
                </c:pt>
                <c:pt idx="23">
                  <c:v>710</c:v>
                </c:pt>
                <c:pt idx="24">
                  <c:v>690</c:v>
                </c:pt>
                <c:pt idx="25">
                  <c:v>645</c:v>
                </c:pt>
                <c:pt idx="26">
                  <c:v>630</c:v>
                </c:pt>
                <c:pt idx="27">
                  <c:v>610</c:v>
                </c:pt>
                <c:pt idx="28">
                  <c:v>685</c:v>
                </c:pt>
                <c:pt idx="29">
                  <c:v>785</c:v>
                </c:pt>
                <c:pt idx="30">
                  <c:v>610</c:v>
                </c:pt>
                <c:pt idx="31">
                  <c:v>850</c:v>
                </c:pt>
                <c:pt idx="32">
                  <c:v>845</c:v>
                </c:pt>
                <c:pt idx="33">
                  <c:v>855</c:v>
                </c:pt>
                <c:pt idx="34">
                  <c:v>970</c:v>
                </c:pt>
                <c:pt idx="35">
                  <c:v>1000</c:v>
                </c:pt>
                <c:pt idx="36">
                  <c:v>930</c:v>
                </c:pt>
                <c:pt idx="37">
                  <c:v>1005</c:v>
                </c:pt>
                <c:pt idx="38">
                  <c:v>880</c:v>
                </c:pt>
                <c:pt idx="39">
                  <c:v>780</c:v>
                </c:pt>
                <c:pt idx="40">
                  <c:v>910</c:v>
                </c:pt>
                <c:pt idx="41">
                  <c:v>810</c:v>
                </c:pt>
                <c:pt idx="42">
                  <c:v>880</c:v>
                </c:pt>
                <c:pt idx="43">
                  <c:v>930</c:v>
                </c:pt>
                <c:pt idx="44">
                  <c:v>950</c:v>
                </c:pt>
                <c:pt idx="45">
                  <c:v>1040</c:v>
                </c:pt>
                <c:pt idx="46">
                  <c:v>980</c:v>
                </c:pt>
                <c:pt idx="47">
                  <c:v>943</c:v>
                </c:pt>
                <c:pt idx="48">
                  <c:v>970</c:v>
                </c:pt>
                <c:pt idx="49">
                  <c:v>950</c:v>
                </c:pt>
                <c:pt idx="50">
                  <c:v>1070</c:v>
                </c:pt>
                <c:pt idx="51">
                  <c:v>1142</c:v>
                </c:pt>
                <c:pt idx="52">
                  <c:v>1020</c:v>
                </c:pt>
                <c:pt idx="53">
                  <c:v>1040</c:v>
                </c:pt>
                <c:pt idx="54">
                  <c:v>1050</c:v>
                </c:pt>
                <c:pt idx="55">
                  <c:v>1060</c:v>
                </c:pt>
                <c:pt idx="56">
                  <c:v>1070</c:v>
                </c:pt>
                <c:pt idx="57">
                  <c:v>1005</c:v>
                </c:pt>
                <c:pt idx="58">
                  <c:v>970</c:v>
                </c:pt>
                <c:pt idx="59">
                  <c:v>1050</c:v>
                </c:pt>
                <c:pt idx="60">
                  <c:v>930</c:v>
                </c:pt>
                <c:pt idx="61">
                  <c:v>970</c:v>
                </c:pt>
                <c:pt idx="62">
                  <c:v>1025</c:v>
                </c:pt>
                <c:pt idx="63">
                  <c:v>1030</c:v>
                </c:pt>
                <c:pt idx="64">
                  <c:v>1090</c:v>
                </c:pt>
                <c:pt idx="65">
                  <c:v>1085</c:v>
                </c:pt>
                <c:pt idx="66">
                  <c:v>1085</c:v>
                </c:pt>
                <c:pt idx="67">
                  <c:v>1135</c:v>
                </c:pt>
                <c:pt idx="68">
                  <c:v>1095</c:v>
                </c:pt>
                <c:pt idx="69">
                  <c:v>1085</c:v>
                </c:pt>
                <c:pt idx="70">
                  <c:v>990</c:v>
                </c:pt>
                <c:pt idx="71">
                  <c:v>1120</c:v>
                </c:pt>
                <c:pt idx="72">
                  <c:v>1100</c:v>
                </c:pt>
                <c:pt idx="73">
                  <c:v>1070</c:v>
                </c:pt>
                <c:pt idx="74">
                  <c:v>1020</c:v>
                </c:pt>
                <c:pt idx="75">
                  <c:v>1050</c:v>
                </c:pt>
                <c:pt idx="76">
                  <c:v>970</c:v>
                </c:pt>
                <c:pt idx="77">
                  <c:v>1020</c:v>
                </c:pt>
                <c:pt idx="78">
                  <c:v>980</c:v>
                </c:pt>
                <c:pt idx="79">
                  <c:v>1050</c:v>
                </c:pt>
                <c:pt idx="80">
                  <c:v>1070</c:v>
                </c:pt>
                <c:pt idx="81">
                  <c:v>1075</c:v>
                </c:pt>
                <c:pt idx="82">
                  <c:v>1020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Power'!$A$149:$A$247</c:f>
              <c:strCache/>
            </c:strRef>
          </c:cat>
          <c:val>
            <c:numRef>
              <c:f>'Baghdad Power'!$C$149:$C$247</c:f>
              <c:numCache>
                <c:ptCount val="99"/>
                <c:pt idx="0">
                  <c:v>0</c:v>
                </c:pt>
                <c:pt idx="1">
                  <c:v>535</c:v>
                </c:pt>
                <c:pt idx="2">
                  <c:v>855</c:v>
                </c:pt>
                <c:pt idx="3">
                  <c:v>830</c:v>
                </c:pt>
                <c:pt idx="4">
                  <c:v>810</c:v>
                </c:pt>
                <c:pt idx="5">
                  <c:v>870</c:v>
                </c:pt>
                <c:pt idx="6">
                  <c:v>720</c:v>
                </c:pt>
                <c:pt idx="7">
                  <c:v>918</c:v>
                </c:pt>
                <c:pt idx="8">
                  <c:v>915</c:v>
                </c:pt>
                <c:pt idx="9">
                  <c:v>820</c:v>
                </c:pt>
                <c:pt idx="10">
                  <c:v>750</c:v>
                </c:pt>
                <c:pt idx="11">
                  <c:v>640</c:v>
                </c:pt>
                <c:pt idx="12">
                  <c:v>590</c:v>
                </c:pt>
                <c:pt idx="13">
                  <c:v>536</c:v>
                </c:pt>
                <c:pt idx="14">
                  <c:v>650</c:v>
                </c:pt>
                <c:pt idx="15">
                  <c:v>880</c:v>
                </c:pt>
                <c:pt idx="16">
                  <c:v>880</c:v>
                </c:pt>
                <c:pt idx="17">
                  <c:v>755</c:v>
                </c:pt>
                <c:pt idx="18">
                  <c:v>640</c:v>
                </c:pt>
                <c:pt idx="19">
                  <c:v>675</c:v>
                </c:pt>
                <c:pt idx="20">
                  <c:v>615</c:v>
                </c:pt>
                <c:pt idx="21">
                  <c:v>495</c:v>
                </c:pt>
                <c:pt idx="22">
                  <c:v>490</c:v>
                </c:pt>
                <c:pt idx="23">
                  <c:v>590</c:v>
                </c:pt>
                <c:pt idx="24">
                  <c:v>770</c:v>
                </c:pt>
                <c:pt idx="25">
                  <c:v>730</c:v>
                </c:pt>
                <c:pt idx="26">
                  <c:v>820</c:v>
                </c:pt>
                <c:pt idx="27">
                  <c:v>740</c:v>
                </c:pt>
                <c:pt idx="28">
                  <c:v>755</c:v>
                </c:pt>
                <c:pt idx="29">
                  <c:v>735</c:v>
                </c:pt>
                <c:pt idx="30">
                  <c:v>740</c:v>
                </c:pt>
                <c:pt idx="31">
                  <c:v>644</c:v>
                </c:pt>
                <c:pt idx="32">
                  <c:v>615</c:v>
                </c:pt>
                <c:pt idx="33">
                  <c:v>545</c:v>
                </c:pt>
                <c:pt idx="34">
                  <c:v>580</c:v>
                </c:pt>
                <c:pt idx="35">
                  <c:v>530</c:v>
                </c:pt>
                <c:pt idx="36">
                  <c:v>470</c:v>
                </c:pt>
                <c:pt idx="37">
                  <c:v>380</c:v>
                </c:pt>
                <c:pt idx="38">
                  <c:v>570</c:v>
                </c:pt>
                <c:pt idx="39">
                  <c:v>220</c:v>
                </c:pt>
                <c:pt idx="40">
                  <c:v>560</c:v>
                </c:pt>
                <c:pt idx="41">
                  <c:v>590</c:v>
                </c:pt>
                <c:pt idx="42">
                  <c:v>570</c:v>
                </c:pt>
                <c:pt idx="43">
                  <c:v>487</c:v>
                </c:pt>
                <c:pt idx="44">
                  <c:v>250</c:v>
                </c:pt>
                <c:pt idx="45">
                  <c:v>315</c:v>
                </c:pt>
                <c:pt idx="46">
                  <c:v>570</c:v>
                </c:pt>
                <c:pt idx="47">
                  <c:v>497</c:v>
                </c:pt>
                <c:pt idx="48">
                  <c:v>530</c:v>
                </c:pt>
                <c:pt idx="49">
                  <c:v>650</c:v>
                </c:pt>
                <c:pt idx="50">
                  <c:v>555</c:v>
                </c:pt>
                <c:pt idx="51">
                  <c:v>558</c:v>
                </c:pt>
                <c:pt idx="52">
                  <c:v>500</c:v>
                </c:pt>
                <c:pt idx="53">
                  <c:v>580</c:v>
                </c:pt>
                <c:pt idx="54">
                  <c:v>450</c:v>
                </c:pt>
                <c:pt idx="55">
                  <c:v>485</c:v>
                </c:pt>
                <c:pt idx="56">
                  <c:v>465</c:v>
                </c:pt>
                <c:pt idx="57">
                  <c:v>550</c:v>
                </c:pt>
                <c:pt idx="58">
                  <c:v>430</c:v>
                </c:pt>
                <c:pt idx="59">
                  <c:v>476</c:v>
                </c:pt>
                <c:pt idx="60">
                  <c:v>291</c:v>
                </c:pt>
                <c:pt idx="61">
                  <c:v>330</c:v>
                </c:pt>
                <c:pt idx="62">
                  <c:v>375</c:v>
                </c:pt>
                <c:pt idx="63">
                  <c:v>600</c:v>
                </c:pt>
                <c:pt idx="64">
                  <c:v>370</c:v>
                </c:pt>
                <c:pt idx="65">
                  <c:v>40</c:v>
                </c:pt>
                <c:pt idx="66">
                  <c:v>385</c:v>
                </c:pt>
                <c:pt idx="67">
                  <c:v>111</c:v>
                </c:pt>
                <c:pt idx="68">
                  <c:v>205</c:v>
                </c:pt>
                <c:pt idx="69">
                  <c:v>230</c:v>
                </c:pt>
                <c:pt idx="70">
                  <c:v>280</c:v>
                </c:pt>
                <c:pt idx="71">
                  <c:v>230</c:v>
                </c:pt>
                <c:pt idx="72">
                  <c:v>300</c:v>
                </c:pt>
                <c:pt idx="73">
                  <c:v>310</c:v>
                </c:pt>
                <c:pt idx="74">
                  <c:v>230</c:v>
                </c:pt>
                <c:pt idx="75">
                  <c:v>320</c:v>
                </c:pt>
                <c:pt idx="76">
                  <c:v>472</c:v>
                </c:pt>
                <c:pt idx="77">
                  <c:v>360</c:v>
                </c:pt>
                <c:pt idx="78">
                  <c:v>420</c:v>
                </c:pt>
                <c:pt idx="79">
                  <c:v>355</c:v>
                </c:pt>
                <c:pt idx="80">
                  <c:v>395</c:v>
                </c:pt>
                <c:pt idx="81">
                  <c:v>350</c:v>
                </c:pt>
                <c:pt idx="82">
                  <c:v>480</c:v>
                </c:pt>
              </c:numCache>
            </c:numRef>
          </c:val>
        </c:ser>
        <c:overlap val="100"/>
        <c:axId val="26874294"/>
        <c:axId val="13821503"/>
      </c:barChart>
      <c:dateAx>
        <c:axId val="26874294"/>
        <c:scaling>
          <c:orientation val="minMax"/>
          <c:max val="38077"/>
          <c:min val="37987"/>
        </c:scaling>
        <c:axPos val="b"/>
        <c:delete val="0"/>
        <c:numFmt formatCode="General" sourceLinked="1"/>
        <c:majorTickMark val="out"/>
        <c:minorTickMark val="none"/>
        <c:tickLblPos val="nextTo"/>
        <c:crossAx val="13821503"/>
        <c:crosses val="autoZero"/>
        <c:auto val="0"/>
        <c:noMultiLvlLbl val="0"/>
      </c:dateAx>
      <c:valAx>
        <c:axId val="13821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74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Consumption'!$N$106:$N$247</c:f>
              <c:strCache/>
            </c:strRef>
          </c:cat>
          <c:val>
            <c:numRef>
              <c:f>'N-C-S Consumption'!$O$106:$O$247</c:f>
              <c:numCache>
                <c:ptCount val="142"/>
                <c:pt idx="0">
                  <c:v>909</c:v>
                </c:pt>
                <c:pt idx="1">
                  <c:v>1035</c:v>
                </c:pt>
                <c:pt idx="2">
                  <c:v>1030</c:v>
                </c:pt>
                <c:pt idx="3">
                  <c:v>940</c:v>
                </c:pt>
                <c:pt idx="4">
                  <c:v>1105</c:v>
                </c:pt>
                <c:pt idx="5">
                  <c:v>960</c:v>
                </c:pt>
                <c:pt idx="7">
                  <c:v>921</c:v>
                </c:pt>
                <c:pt idx="8">
                  <c:v>895</c:v>
                </c:pt>
                <c:pt idx="9">
                  <c:v>909</c:v>
                </c:pt>
                <c:pt idx="10">
                  <c:v>1120</c:v>
                </c:pt>
                <c:pt idx="11">
                  <c:v>1066</c:v>
                </c:pt>
                <c:pt idx="12">
                  <c:v>898</c:v>
                </c:pt>
                <c:pt idx="13">
                  <c:v>886</c:v>
                </c:pt>
                <c:pt idx="14">
                  <c:v>792</c:v>
                </c:pt>
                <c:pt idx="15">
                  <c:v>843</c:v>
                </c:pt>
                <c:pt idx="16">
                  <c:v>854</c:v>
                </c:pt>
                <c:pt idx="17">
                  <c:v>828</c:v>
                </c:pt>
                <c:pt idx="18">
                  <c:v>760</c:v>
                </c:pt>
                <c:pt idx="19">
                  <c:v>777</c:v>
                </c:pt>
                <c:pt idx="20">
                  <c:v>726</c:v>
                </c:pt>
                <c:pt idx="21">
                  <c:v>877</c:v>
                </c:pt>
                <c:pt idx="22">
                  <c:v>858</c:v>
                </c:pt>
                <c:pt idx="23">
                  <c:v>864</c:v>
                </c:pt>
                <c:pt idx="24">
                  <c:v>846</c:v>
                </c:pt>
                <c:pt idx="25">
                  <c:v>816</c:v>
                </c:pt>
                <c:pt idx="26">
                  <c:v>878</c:v>
                </c:pt>
                <c:pt idx="27">
                  <c:v>705</c:v>
                </c:pt>
                <c:pt idx="28">
                  <c:v>657</c:v>
                </c:pt>
                <c:pt idx="29">
                  <c:v>798</c:v>
                </c:pt>
                <c:pt idx="30">
                  <c:v>702</c:v>
                </c:pt>
                <c:pt idx="31">
                  <c:v>766</c:v>
                </c:pt>
                <c:pt idx="32">
                  <c:v>958</c:v>
                </c:pt>
                <c:pt idx="33">
                  <c:v>689</c:v>
                </c:pt>
                <c:pt idx="34">
                  <c:v>732</c:v>
                </c:pt>
                <c:pt idx="35">
                  <c:v>700</c:v>
                </c:pt>
                <c:pt idx="36">
                  <c:v>931</c:v>
                </c:pt>
                <c:pt idx="38">
                  <c:v>889</c:v>
                </c:pt>
                <c:pt idx="39">
                  <c:v>980</c:v>
                </c:pt>
                <c:pt idx="40">
                  <c:v>779</c:v>
                </c:pt>
                <c:pt idx="41">
                  <c:v>760</c:v>
                </c:pt>
                <c:pt idx="42">
                  <c:v>1060</c:v>
                </c:pt>
                <c:pt idx="43">
                  <c:v>0</c:v>
                </c:pt>
                <c:pt idx="44">
                  <c:v>952</c:v>
                </c:pt>
                <c:pt idx="45">
                  <c:v>1238</c:v>
                </c:pt>
                <c:pt idx="46">
                  <c:v>844</c:v>
                </c:pt>
                <c:pt idx="47">
                  <c:v>1033</c:v>
                </c:pt>
                <c:pt idx="48">
                  <c:v>925</c:v>
                </c:pt>
                <c:pt idx="49">
                  <c:v>981</c:v>
                </c:pt>
                <c:pt idx="50">
                  <c:v>942</c:v>
                </c:pt>
                <c:pt idx="51">
                  <c:v>1038</c:v>
                </c:pt>
                <c:pt idx="52">
                  <c:v>835</c:v>
                </c:pt>
                <c:pt idx="53">
                  <c:v>892</c:v>
                </c:pt>
                <c:pt idx="54">
                  <c:v>816</c:v>
                </c:pt>
                <c:pt idx="55">
                  <c:v>823</c:v>
                </c:pt>
                <c:pt idx="56">
                  <c:v>856</c:v>
                </c:pt>
                <c:pt idx="57">
                  <c:v>961</c:v>
                </c:pt>
                <c:pt idx="58">
                  <c:v>930</c:v>
                </c:pt>
                <c:pt idx="59">
                  <c:v>866</c:v>
                </c:pt>
                <c:pt idx="60">
                  <c:v>903</c:v>
                </c:pt>
                <c:pt idx="61">
                  <c:v>898</c:v>
                </c:pt>
                <c:pt idx="62">
                  <c:v>964</c:v>
                </c:pt>
                <c:pt idx="63">
                  <c:v>954</c:v>
                </c:pt>
                <c:pt idx="64">
                  <c:v>815</c:v>
                </c:pt>
                <c:pt idx="65">
                  <c:v>1132</c:v>
                </c:pt>
                <c:pt idx="66">
                  <c:v>977</c:v>
                </c:pt>
                <c:pt idx="67">
                  <c:v>860</c:v>
                </c:pt>
                <c:pt idx="68">
                  <c:v>968</c:v>
                </c:pt>
                <c:pt idx="69">
                  <c:v>1033</c:v>
                </c:pt>
                <c:pt idx="70">
                  <c:v>961</c:v>
                </c:pt>
                <c:pt idx="71">
                  <c:v>833</c:v>
                </c:pt>
                <c:pt idx="72">
                  <c:v>954</c:v>
                </c:pt>
                <c:pt idx="73">
                  <c:v>1012</c:v>
                </c:pt>
                <c:pt idx="74">
                  <c:v>872</c:v>
                </c:pt>
                <c:pt idx="75">
                  <c:v>746</c:v>
                </c:pt>
                <c:pt idx="76">
                  <c:v>774</c:v>
                </c:pt>
                <c:pt idx="77">
                  <c:v>909</c:v>
                </c:pt>
                <c:pt idx="78">
                  <c:v>881</c:v>
                </c:pt>
                <c:pt idx="79">
                  <c:v>974</c:v>
                </c:pt>
                <c:pt idx="80">
                  <c:v>868</c:v>
                </c:pt>
                <c:pt idx="81">
                  <c:v>825</c:v>
                </c:pt>
                <c:pt idx="82">
                  <c:v>779</c:v>
                </c:pt>
                <c:pt idx="83">
                  <c:v>693</c:v>
                </c:pt>
                <c:pt idx="84">
                  <c:v>702</c:v>
                </c:pt>
                <c:pt idx="85">
                  <c:v>750</c:v>
                </c:pt>
                <c:pt idx="86">
                  <c:v>704</c:v>
                </c:pt>
                <c:pt idx="87">
                  <c:v>818</c:v>
                </c:pt>
                <c:pt idx="88">
                  <c:v>883</c:v>
                </c:pt>
                <c:pt idx="89">
                  <c:v>907</c:v>
                </c:pt>
                <c:pt idx="90">
                  <c:v>906</c:v>
                </c:pt>
                <c:pt idx="91">
                  <c:v>976</c:v>
                </c:pt>
                <c:pt idx="92">
                  <c:v>908</c:v>
                </c:pt>
                <c:pt idx="93">
                  <c:v>1025</c:v>
                </c:pt>
                <c:pt idx="94">
                  <c:v>991</c:v>
                </c:pt>
                <c:pt idx="95">
                  <c:v>941</c:v>
                </c:pt>
                <c:pt idx="96">
                  <c:v>926</c:v>
                </c:pt>
                <c:pt idx="97">
                  <c:v>875</c:v>
                </c:pt>
                <c:pt idx="98">
                  <c:v>786</c:v>
                </c:pt>
                <c:pt idx="99">
                  <c:v>870</c:v>
                </c:pt>
                <c:pt idx="100">
                  <c:v>892</c:v>
                </c:pt>
                <c:pt idx="101">
                  <c:v>857</c:v>
                </c:pt>
                <c:pt idx="102">
                  <c:v>830</c:v>
                </c:pt>
                <c:pt idx="103">
                  <c:v>950</c:v>
                </c:pt>
                <c:pt idx="104">
                  <c:v>952</c:v>
                </c:pt>
                <c:pt idx="105">
                  <c:v>1043</c:v>
                </c:pt>
                <c:pt idx="106">
                  <c:v>994</c:v>
                </c:pt>
                <c:pt idx="107">
                  <c:v>1027</c:v>
                </c:pt>
                <c:pt idx="108">
                  <c:v>958</c:v>
                </c:pt>
                <c:pt idx="109">
                  <c:v>1079</c:v>
                </c:pt>
                <c:pt idx="110">
                  <c:v>908</c:v>
                </c:pt>
                <c:pt idx="111">
                  <c:v>929</c:v>
                </c:pt>
                <c:pt idx="112">
                  <c:v>944</c:v>
                </c:pt>
                <c:pt idx="113">
                  <c:v>829</c:v>
                </c:pt>
                <c:pt idx="114">
                  <c:v>853</c:v>
                </c:pt>
                <c:pt idx="115">
                  <c:v>711</c:v>
                </c:pt>
                <c:pt idx="116">
                  <c:v>791</c:v>
                </c:pt>
                <c:pt idx="117">
                  <c:v>1012</c:v>
                </c:pt>
                <c:pt idx="118">
                  <c:v>926</c:v>
                </c:pt>
                <c:pt idx="119">
                  <c:v>933</c:v>
                </c:pt>
                <c:pt idx="120">
                  <c:v>960</c:v>
                </c:pt>
                <c:pt idx="121">
                  <c:v>1000</c:v>
                </c:pt>
                <c:pt idx="122">
                  <c:v>937</c:v>
                </c:pt>
                <c:pt idx="123">
                  <c:v>939</c:v>
                </c:pt>
                <c:pt idx="124">
                  <c:v>967</c:v>
                </c:pt>
                <c:pt idx="125">
                  <c:v>969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Consumption'!$N$106:$N$247</c:f>
              <c:strCache/>
            </c:strRef>
          </c:cat>
          <c:val>
            <c:numRef>
              <c:f>'N-C-S Consumption'!$P$106:$P$247</c:f>
              <c:numCache>
                <c:ptCount val="142"/>
                <c:pt idx="0">
                  <c:v>1968</c:v>
                </c:pt>
                <c:pt idx="1">
                  <c:v>1872</c:v>
                </c:pt>
                <c:pt idx="2">
                  <c:v>1779</c:v>
                </c:pt>
                <c:pt idx="3">
                  <c:v>1969</c:v>
                </c:pt>
                <c:pt idx="4">
                  <c:v>1952</c:v>
                </c:pt>
                <c:pt idx="5">
                  <c:v>1995</c:v>
                </c:pt>
                <c:pt idx="7">
                  <c:v>1610</c:v>
                </c:pt>
                <c:pt idx="8">
                  <c:v>2091</c:v>
                </c:pt>
                <c:pt idx="9">
                  <c:v>2141</c:v>
                </c:pt>
                <c:pt idx="10">
                  <c:v>2180</c:v>
                </c:pt>
                <c:pt idx="11">
                  <c:v>2141</c:v>
                </c:pt>
                <c:pt idx="12">
                  <c:v>2104</c:v>
                </c:pt>
                <c:pt idx="13">
                  <c:v>2164</c:v>
                </c:pt>
                <c:pt idx="14">
                  <c:v>2178</c:v>
                </c:pt>
                <c:pt idx="15">
                  <c:v>1938</c:v>
                </c:pt>
                <c:pt idx="16">
                  <c:v>2158</c:v>
                </c:pt>
                <c:pt idx="17">
                  <c:v>1855</c:v>
                </c:pt>
                <c:pt idx="18">
                  <c:v>1992</c:v>
                </c:pt>
                <c:pt idx="19">
                  <c:v>2031</c:v>
                </c:pt>
                <c:pt idx="20">
                  <c:v>2012</c:v>
                </c:pt>
                <c:pt idx="21">
                  <c:v>2118</c:v>
                </c:pt>
                <c:pt idx="22">
                  <c:v>2259</c:v>
                </c:pt>
                <c:pt idx="23">
                  <c:v>2216</c:v>
                </c:pt>
                <c:pt idx="24">
                  <c:v>2125</c:v>
                </c:pt>
                <c:pt idx="25">
                  <c:v>2137</c:v>
                </c:pt>
                <c:pt idx="26">
                  <c:v>2242</c:v>
                </c:pt>
                <c:pt idx="27">
                  <c:v>2183</c:v>
                </c:pt>
                <c:pt idx="28">
                  <c:v>2153</c:v>
                </c:pt>
                <c:pt idx="29">
                  <c:v>1578</c:v>
                </c:pt>
                <c:pt idx="30">
                  <c:v>2190</c:v>
                </c:pt>
                <c:pt idx="31">
                  <c:v>1994</c:v>
                </c:pt>
                <c:pt idx="32">
                  <c:v>1987</c:v>
                </c:pt>
                <c:pt idx="33">
                  <c:v>1730</c:v>
                </c:pt>
                <c:pt idx="34">
                  <c:v>1598</c:v>
                </c:pt>
                <c:pt idx="35">
                  <c:v>1802</c:v>
                </c:pt>
                <c:pt idx="36">
                  <c:v>1676</c:v>
                </c:pt>
                <c:pt idx="38">
                  <c:v>1762</c:v>
                </c:pt>
                <c:pt idx="39">
                  <c:v>1482</c:v>
                </c:pt>
                <c:pt idx="40">
                  <c:v>1794</c:v>
                </c:pt>
                <c:pt idx="41">
                  <c:v>1969</c:v>
                </c:pt>
                <c:pt idx="42">
                  <c:v>1266</c:v>
                </c:pt>
                <c:pt idx="44">
                  <c:v>2158</c:v>
                </c:pt>
                <c:pt idx="45">
                  <c:v>1627</c:v>
                </c:pt>
                <c:pt idx="46">
                  <c:v>2054</c:v>
                </c:pt>
                <c:pt idx="47">
                  <c:v>2227</c:v>
                </c:pt>
                <c:pt idx="48">
                  <c:v>2107</c:v>
                </c:pt>
                <c:pt idx="49">
                  <c:v>2104</c:v>
                </c:pt>
                <c:pt idx="50">
                  <c:v>2239</c:v>
                </c:pt>
                <c:pt idx="51">
                  <c:v>2010</c:v>
                </c:pt>
                <c:pt idx="52">
                  <c:v>2029</c:v>
                </c:pt>
                <c:pt idx="53">
                  <c:v>1863</c:v>
                </c:pt>
                <c:pt idx="54">
                  <c:v>1872</c:v>
                </c:pt>
                <c:pt idx="55">
                  <c:v>1860</c:v>
                </c:pt>
                <c:pt idx="56">
                  <c:v>1834</c:v>
                </c:pt>
                <c:pt idx="57">
                  <c:v>1858</c:v>
                </c:pt>
                <c:pt idx="58">
                  <c:v>2118</c:v>
                </c:pt>
                <c:pt idx="59">
                  <c:v>2097</c:v>
                </c:pt>
                <c:pt idx="60">
                  <c:v>2067</c:v>
                </c:pt>
                <c:pt idx="61">
                  <c:v>1831</c:v>
                </c:pt>
                <c:pt idx="62">
                  <c:v>1919</c:v>
                </c:pt>
                <c:pt idx="63">
                  <c:v>1889</c:v>
                </c:pt>
                <c:pt idx="64">
                  <c:v>1872</c:v>
                </c:pt>
                <c:pt idx="65">
                  <c:v>1697</c:v>
                </c:pt>
                <c:pt idx="66">
                  <c:v>2023</c:v>
                </c:pt>
                <c:pt idx="67">
                  <c:v>2036</c:v>
                </c:pt>
                <c:pt idx="68">
                  <c:v>2208</c:v>
                </c:pt>
                <c:pt idx="69">
                  <c:v>2123</c:v>
                </c:pt>
                <c:pt idx="70">
                  <c:v>2247</c:v>
                </c:pt>
                <c:pt idx="71">
                  <c:v>2289</c:v>
                </c:pt>
                <c:pt idx="72">
                  <c:v>2311</c:v>
                </c:pt>
                <c:pt idx="73">
                  <c:v>2102</c:v>
                </c:pt>
                <c:pt idx="74">
                  <c:v>2332</c:v>
                </c:pt>
                <c:pt idx="75">
                  <c:v>2206</c:v>
                </c:pt>
                <c:pt idx="76">
                  <c:v>2341</c:v>
                </c:pt>
                <c:pt idx="77">
                  <c:v>2424</c:v>
                </c:pt>
                <c:pt idx="78">
                  <c:v>2401</c:v>
                </c:pt>
                <c:pt idx="79">
                  <c:v>2483</c:v>
                </c:pt>
                <c:pt idx="80">
                  <c:v>2533</c:v>
                </c:pt>
                <c:pt idx="81">
                  <c:v>2451</c:v>
                </c:pt>
                <c:pt idx="82">
                  <c:v>2314</c:v>
                </c:pt>
                <c:pt idx="83">
                  <c:v>2407</c:v>
                </c:pt>
                <c:pt idx="84">
                  <c:v>2268</c:v>
                </c:pt>
                <c:pt idx="85">
                  <c:v>2274</c:v>
                </c:pt>
                <c:pt idx="86">
                  <c:v>1996</c:v>
                </c:pt>
                <c:pt idx="87">
                  <c:v>1950</c:v>
                </c:pt>
                <c:pt idx="88">
                  <c:v>2072</c:v>
                </c:pt>
                <c:pt idx="89">
                  <c:v>2311</c:v>
                </c:pt>
                <c:pt idx="90">
                  <c:v>2168</c:v>
                </c:pt>
                <c:pt idx="91">
                  <c:v>2187</c:v>
                </c:pt>
                <c:pt idx="92">
                  <c:v>2319</c:v>
                </c:pt>
                <c:pt idx="93">
                  <c:v>2445</c:v>
                </c:pt>
                <c:pt idx="94">
                  <c:v>2552</c:v>
                </c:pt>
                <c:pt idx="95">
                  <c:v>2427</c:v>
                </c:pt>
                <c:pt idx="96">
                  <c:v>2489</c:v>
                </c:pt>
                <c:pt idx="97">
                  <c:v>2417</c:v>
                </c:pt>
                <c:pt idx="98">
                  <c:v>2444</c:v>
                </c:pt>
                <c:pt idx="99">
                  <c:v>2495</c:v>
                </c:pt>
                <c:pt idx="100">
                  <c:v>2418</c:v>
                </c:pt>
                <c:pt idx="101">
                  <c:v>2136</c:v>
                </c:pt>
                <c:pt idx="102">
                  <c:v>2351</c:v>
                </c:pt>
                <c:pt idx="103">
                  <c:v>2219</c:v>
                </c:pt>
                <c:pt idx="104">
                  <c:v>2186</c:v>
                </c:pt>
                <c:pt idx="105">
                  <c:v>2257</c:v>
                </c:pt>
                <c:pt idx="106">
                  <c:v>2288</c:v>
                </c:pt>
                <c:pt idx="107">
                  <c:v>1954</c:v>
                </c:pt>
                <c:pt idx="108">
                  <c:v>2045</c:v>
                </c:pt>
                <c:pt idx="109">
                  <c:v>2068</c:v>
                </c:pt>
                <c:pt idx="110">
                  <c:v>2060</c:v>
                </c:pt>
                <c:pt idx="111">
                  <c:v>2079</c:v>
                </c:pt>
                <c:pt idx="112">
                  <c:v>1965</c:v>
                </c:pt>
                <c:pt idx="113">
                  <c:v>2056</c:v>
                </c:pt>
                <c:pt idx="114">
                  <c:v>2017</c:v>
                </c:pt>
                <c:pt idx="115">
                  <c:v>2237</c:v>
                </c:pt>
                <c:pt idx="116">
                  <c:v>2223</c:v>
                </c:pt>
                <c:pt idx="117">
                  <c:v>2156</c:v>
                </c:pt>
                <c:pt idx="118">
                  <c:v>2280</c:v>
                </c:pt>
                <c:pt idx="119">
                  <c:v>2178</c:v>
                </c:pt>
                <c:pt idx="120">
                  <c:v>2240</c:v>
                </c:pt>
                <c:pt idx="121">
                  <c:v>2233</c:v>
                </c:pt>
                <c:pt idx="122">
                  <c:v>2291</c:v>
                </c:pt>
                <c:pt idx="123">
                  <c:v>2182</c:v>
                </c:pt>
                <c:pt idx="124">
                  <c:v>2198</c:v>
                </c:pt>
                <c:pt idx="125">
                  <c:v>2234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Consumption'!$N$106:$N$247</c:f>
              <c:strCache/>
            </c:strRef>
          </c:cat>
          <c:val>
            <c:numRef>
              <c:f>'N-C-S Consumption'!$Q$106:$Q$247</c:f>
              <c:numCache>
                <c:ptCount val="142"/>
                <c:pt idx="0">
                  <c:v>570</c:v>
                </c:pt>
                <c:pt idx="1">
                  <c:v>579</c:v>
                </c:pt>
                <c:pt idx="2">
                  <c:v>560</c:v>
                </c:pt>
                <c:pt idx="3">
                  <c:v>555</c:v>
                </c:pt>
                <c:pt idx="4">
                  <c:v>610</c:v>
                </c:pt>
                <c:pt idx="5">
                  <c:v>605</c:v>
                </c:pt>
                <c:pt idx="7">
                  <c:v>520</c:v>
                </c:pt>
                <c:pt idx="8">
                  <c:v>25</c:v>
                </c:pt>
                <c:pt idx="9">
                  <c:v>560</c:v>
                </c:pt>
                <c:pt idx="10">
                  <c:v>500</c:v>
                </c:pt>
                <c:pt idx="11">
                  <c:v>605</c:v>
                </c:pt>
                <c:pt idx="12">
                  <c:v>700</c:v>
                </c:pt>
                <c:pt idx="13">
                  <c:v>680</c:v>
                </c:pt>
                <c:pt idx="14">
                  <c:v>550</c:v>
                </c:pt>
                <c:pt idx="15">
                  <c:v>555</c:v>
                </c:pt>
                <c:pt idx="16">
                  <c:v>660</c:v>
                </c:pt>
                <c:pt idx="17">
                  <c:v>650</c:v>
                </c:pt>
                <c:pt idx="18">
                  <c:v>455</c:v>
                </c:pt>
                <c:pt idx="19">
                  <c:v>396</c:v>
                </c:pt>
                <c:pt idx="20">
                  <c:v>625</c:v>
                </c:pt>
                <c:pt idx="21">
                  <c:v>575</c:v>
                </c:pt>
                <c:pt idx="22">
                  <c:v>512</c:v>
                </c:pt>
                <c:pt idx="23">
                  <c:v>435</c:v>
                </c:pt>
                <c:pt idx="24">
                  <c:v>555</c:v>
                </c:pt>
                <c:pt idx="25">
                  <c:v>480</c:v>
                </c:pt>
                <c:pt idx="26">
                  <c:v>523</c:v>
                </c:pt>
                <c:pt idx="27">
                  <c:v>575</c:v>
                </c:pt>
                <c:pt idx="28">
                  <c:v>590</c:v>
                </c:pt>
                <c:pt idx="29">
                  <c:v>505</c:v>
                </c:pt>
                <c:pt idx="30">
                  <c:v>553</c:v>
                </c:pt>
                <c:pt idx="31">
                  <c:v>546</c:v>
                </c:pt>
                <c:pt idx="32">
                  <c:v>600</c:v>
                </c:pt>
                <c:pt idx="33">
                  <c:v>185</c:v>
                </c:pt>
                <c:pt idx="34">
                  <c:v>580</c:v>
                </c:pt>
                <c:pt idx="35">
                  <c:v>650</c:v>
                </c:pt>
                <c:pt idx="36">
                  <c:v>660</c:v>
                </c:pt>
                <c:pt idx="38">
                  <c:v>585</c:v>
                </c:pt>
                <c:pt idx="39">
                  <c:v>505</c:v>
                </c:pt>
                <c:pt idx="40">
                  <c:v>575</c:v>
                </c:pt>
                <c:pt idx="41">
                  <c:v>575</c:v>
                </c:pt>
                <c:pt idx="42">
                  <c:v>575</c:v>
                </c:pt>
                <c:pt idx="44">
                  <c:v>570</c:v>
                </c:pt>
                <c:pt idx="45">
                  <c:v>505</c:v>
                </c:pt>
                <c:pt idx="46">
                  <c:v>560</c:v>
                </c:pt>
                <c:pt idx="47">
                  <c:v>495</c:v>
                </c:pt>
                <c:pt idx="48">
                  <c:v>470</c:v>
                </c:pt>
                <c:pt idx="49">
                  <c:v>450</c:v>
                </c:pt>
                <c:pt idx="50">
                  <c:v>610</c:v>
                </c:pt>
                <c:pt idx="51">
                  <c:v>585</c:v>
                </c:pt>
                <c:pt idx="52">
                  <c:v>566</c:v>
                </c:pt>
                <c:pt idx="53">
                  <c:v>551</c:v>
                </c:pt>
                <c:pt idx="54">
                  <c:v>646</c:v>
                </c:pt>
                <c:pt idx="55">
                  <c:v>635</c:v>
                </c:pt>
                <c:pt idx="56">
                  <c:v>676</c:v>
                </c:pt>
                <c:pt idx="57">
                  <c:v>695</c:v>
                </c:pt>
                <c:pt idx="58">
                  <c:v>652</c:v>
                </c:pt>
                <c:pt idx="59">
                  <c:v>647</c:v>
                </c:pt>
                <c:pt idx="60">
                  <c:v>672</c:v>
                </c:pt>
                <c:pt idx="61">
                  <c:v>681</c:v>
                </c:pt>
                <c:pt idx="62">
                  <c:v>636</c:v>
                </c:pt>
                <c:pt idx="63">
                  <c:v>603</c:v>
                </c:pt>
                <c:pt idx="64">
                  <c:v>663</c:v>
                </c:pt>
                <c:pt idx="65">
                  <c:v>684</c:v>
                </c:pt>
                <c:pt idx="66">
                  <c:v>582</c:v>
                </c:pt>
                <c:pt idx="67">
                  <c:v>514</c:v>
                </c:pt>
                <c:pt idx="68">
                  <c:v>594</c:v>
                </c:pt>
                <c:pt idx="69">
                  <c:v>652</c:v>
                </c:pt>
                <c:pt idx="70">
                  <c:v>575</c:v>
                </c:pt>
                <c:pt idx="71">
                  <c:v>641</c:v>
                </c:pt>
                <c:pt idx="72">
                  <c:v>661</c:v>
                </c:pt>
                <c:pt idx="73">
                  <c:v>661</c:v>
                </c:pt>
                <c:pt idx="74">
                  <c:v>716</c:v>
                </c:pt>
                <c:pt idx="75">
                  <c:v>657</c:v>
                </c:pt>
                <c:pt idx="76">
                  <c:v>641</c:v>
                </c:pt>
                <c:pt idx="77">
                  <c:v>644</c:v>
                </c:pt>
                <c:pt idx="78">
                  <c:v>584</c:v>
                </c:pt>
                <c:pt idx="79">
                  <c:v>579</c:v>
                </c:pt>
                <c:pt idx="80">
                  <c:v>659</c:v>
                </c:pt>
                <c:pt idx="81">
                  <c:v>672</c:v>
                </c:pt>
                <c:pt idx="82">
                  <c:v>554</c:v>
                </c:pt>
                <c:pt idx="83">
                  <c:v>582</c:v>
                </c:pt>
                <c:pt idx="84">
                  <c:v>710</c:v>
                </c:pt>
                <c:pt idx="85">
                  <c:v>733</c:v>
                </c:pt>
                <c:pt idx="86">
                  <c:v>681</c:v>
                </c:pt>
                <c:pt idx="87">
                  <c:v>705</c:v>
                </c:pt>
                <c:pt idx="88">
                  <c:v>745</c:v>
                </c:pt>
                <c:pt idx="89">
                  <c:v>788</c:v>
                </c:pt>
                <c:pt idx="90">
                  <c:v>726</c:v>
                </c:pt>
                <c:pt idx="91">
                  <c:v>801</c:v>
                </c:pt>
                <c:pt idx="92">
                  <c:v>823</c:v>
                </c:pt>
                <c:pt idx="93">
                  <c:v>745</c:v>
                </c:pt>
                <c:pt idx="94">
                  <c:v>679</c:v>
                </c:pt>
                <c:pt idx="95">
                  <c:v>436</c:v>
                </c:pt>
                <c:pt idx="96">
                  <c:v>643</c:v>
                </c:pt>
                <c:pt idx="97">
                  <c:v>708</c:v>
                </c:pt>
                <c:pt idx="98">
                  <c:v>701</c:v>
                </c:pt>
                <c:pt idx="99">
                  <c:v>641</c:v>
                </c:pt>
                <c:pt idx="100">
                  <c:v>706</c:v>
                </c:pt>
                <c:pt idx="101">
                  <c:v>723</c:v>
                </c:pt>
                <c:pt idx="102">
                  <c:v>745</c:v>
                </c:pt>
                <c:pt idx="103">
                  <c:v>731</c:v>
                </c:pt>
                <c:pt idx="104">
                  <c:v>607</c:v>
                </c:pt>
                <c:pt idx="105">
                  <c:v>726</c:v>
                </c:pt>
                <c:pt idx="106">
                  <c:v>785</c:v>
                </c:pt>
                <c:pt idx="107">
                  <c:v>813</c:v>
                </c:pt>
                <c:pt idx="108">
                  <c:v>755</c:v>
                </c:pt>
                <c:pt idx="109">
                  <c:v>774</c:v>
                </c:pt>
                <c:pt idx="110">
                  <c:v>702</c:v>
                </c:pt>
                <c:pt idx="111">
                  <c:v>785</c:v>
                </c:pt>
                <c:pt idx="112">
                  <c:v>770</c:v>
                </c:pt>
                <c:pt idx="113">
                  <c:v>772</c:v>
                </c:pt>
                <c:pt idx="114">
                  <c:v>638</c:v>
                </c:pt>
                <c:pt idx="115">
                  <c:v>633</c:v>
                </c:pt>
                <c:pt idx="116">
                  <c:v>604</c:v>
                </c:pt>
                <c:pt idx="117">
                  <c:v>519</c:v>
                </c:pt>
                <c:pt idx="118">
                  <c:v>531</c:v>
                </c:pt>
                <c:pt idx="119">
                  <c:v>575</c:v>
                </c:pt>
                <c:pt idx="120">
                  <c:v>600</c:v>
                </c:pt>
                <c:pt idx="121">
                  <c:v>582</c:v>
                </c:pt>
                <c:pt idx="122">
                  <c:v>650</c:v>
                </c:pt>
                <c:pt idx="123">
                  <c:v>689</c:v>
                </c:pt>
                <c:pt idx="124">
                  <c:v>692</c:v>
                </c:pt>
                <c:pt idx="125">
                  <c:v>668</c:v>
                </c:pt>
              </c:numCache>
            </c:numRef>
          </c:val>
        </c:ser>
        <c:overlap val="100"/>
        <c:axId val="45461812"/>
        <c:axId val="54132645"/>
      </c:barChart>
      <c:dateAx>
        <c:axId val="45461812"/>
        <c:scaling>
          <c:orientation val="minMax"/>
          <c:max val="38077"/>
          <c:min val="37987"/>
        </c:scaling>
        <c:axPos val="b"/>
        <c:delete val="0"/>
        <c:numFmt formatCode="General" sourceLinked="1"/>
        <c:majorTickMark val="out"/>
        <c:minorTickMark val="none"/>
        <c:tickLblPos val="nextTo"/>
        <c:crossAx val="54132645"/>
        <c:crosses val="autoZero"/>
        <c:auto val="0"/>
        <c:noMultiLvlLbl val="0"/>
      </c:dateAx>
      <c:valAx>
        <c:axId val="54132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61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1"/>
  <sheetViews>
    <sheetView tabSelected="1" view="pageBreakPreview" zoomScaleSheetLayoutView="100" workbookViewId="0" topLeftCell="A1">
      <pane ySplit="3" topLeftCell="BM4" activePane="bottomLeft" state="frozen"/>
      <selection pane="topLeft" activeCell="D1" sqref="D1"/>
      <selection pane="bottomLeft" activeCell="K237" sqref="K237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1701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20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50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1128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785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3684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3950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810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160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1300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32">AVERAGE(D164:D170)</f>
        <v>3602.285714285714</v>
      </c>
      <c r="F170">
        <v>72144</v>
      </c>
      <c r="G170">
        <f aca="true" t="shared" si="11" ref="G170:G232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spans="3:7" ht="12.75">
      <c r="C217" s="1">
        <v>38047</v>
      </c>
      <c r="D217">
        <v>4059</v>
      </c>
      <c r="E217" s="7">
        <f t="shared" si="10"/>
        <v>4127.285714285715</v>
      </c>
      <c r="F217">
        <v>87778</v>
      </c>
      <c r="G217">
        <f t="shared" si="11"/>
        <v>90297.28571428571</v>
      </c>
    </row>
    <row r="218" spans="3:7" ht="12.75">
      <c r="C218" s="1">
        <v>38048</v>
      </c>
      <c r="D218">
        <v>3945</v>
      </c>
      <c r="E218" s="7">
        <f t="shared" si="10"/>
        <v>4077.714285714286</v>
      </c>
      <c r="F218">
        <v>86575</v>
      </c>
      <c r="G218">
        <f t="shared" si="11"/>
        <v>89650.71428571429</v>
      </c>
    </row>
    <row r="219" spans="3:7" ht="12.75">
      <c r="C219" s="1">
        <v>38049</v>
      </c>
      <c r="D219">
        <v>3923</v>
      </c>
      <c r="E219" s="7">
        <f t="shared" si="10"/>
        <v>4019.1428571428573</v>
      </c>
      <c r="F219">
        <v>85539</v>
      </c>
      <c r="G219">
        <f t="shared" si="11"/>
        <v>88337.85714285714</v>
      </c>
    </row>
    <row r="220" spans="3:7" ht="12.75">
      <c r="C220" s="1">
        <v>38050</v>
      </c>
      <c r="D220">
        <v>3774</v>
      </c>
      <c r="E220" s="7">
        <f t="shared" si="10"/>
        <v>3978.285714285714</v>
      </c>
      <c r="F220">
        <v>84170</v>
      </c>
      <c r="G220">
        <f t="shared" si="11"/>
        <v>86919.71428571429</v>
      </c>
    </row>
    <row r="221" spans="3:7" ht="12.75">
      <c r="C221" s="1">
        <v>38051</v>
      </c>
      <c r="D221">
        <v>3847</v>
      </c>
      <c r="E221" s="7">
        <f t="shared" si="10"/>
        <v>3953</v>
      </c>
      <c r="F221">
        <v>82841</v>
      </c>
      <c r="G221">
        <f t="shared" si="11"/>
        <v>86300.14285714286</v>
      </c>
    </row>
    <row r="222" spans="3:7" ht="12.75">
      <c r="C222" s="1">
        <v>38052</v>
      </c>
      <c r="D222">
        <v>3884</v>
      </c>
      <c r="E222" s="7">
        <f t="shared" si="10"/>
        <v>3909.714285714286</v>
      </c>
      <c r="F222">
        <v>85233</v>
      </c>
      <c r="G222">
        <f t="shared" si="11"/>
        <v>85539.28571428571</v>
      </c>
    </row>
    <row r="223" spans="3:7" ht="12.75">
      <c r="C223" s="1">
        <v>38053</v>
      </c>
      <c r="D223">
        <v>3953</v>
      </c>
      <c r="E223" s="7">
        <f t="shared" si="10"/>
        <v>3912.1428571428573</v>
      </c>
      <c r="F223">
        <v>85304</v>
      </c>
      <c r="G223">
        <f t="shared" si="11"/>
        <v>85348.57142857143</v>
      </c>
    </row>
    <row r="224" spans="3:7" ht="12.75">
      <c r="C224" s="1">
        <v>38054</v>
      </c>
      <c r="D224">
        <v>4003</v>
      </c>
      <c r="E224" s="7">
        <f t="shared" si="10"/>
        <v>3904.1428571428573</v>
      </c>
      <c r="F224">
        <v>84684</v>
      </c>
      <c r="G224">
        <f t="shared" si="11"/>
        <v>84906.57142857143</v>
      </c>
    </row>
    <row r="225" spans="3:7" ht="12.75">
      <c r="C225" s="1">
        <v>38055</v>
      </c>
      <c r="D225">
        <v>3952</v>
      </c>
      <c r="E225" s="7">
        <f t="shared" si="10"/>
        <v>3905.1428571428573</v>
      </c>
      <c r="F225">
        <v>88213</v>
      </c>
      <c r="G225">
        <f t="shared" si="11"/>
        <v>85140.57142857143</v>
      </c>
    </row>
    <row r="226" spans="3:7" ht="12.75">
      <c r="C226" s="1">
        <v>38056</v>
      </c>
      <c r="D226">
        <v>4066</v>
      </c>
      <c r="E226" s="7">
        <f t="shared" si="10"/>
        <v>3925.5714285714284</v>
      </c>
      <c r="F226">
        <v>86893</v>
      </c>
      <c r="G226">
        <f t="shared" si="11"/>
        <v>85334</v>
      </c>
    </row>
    <row r="227" spans="3:7" ht="12.75">
      <c r="C227" s="1">
        <v>38057</v>
      </c>
      <c r="D227">
        <v>4081</v>
      </c>
      <c r="E227" s="7">
        <f t="shared" si="10"/>
        <v>3969.4285714285716</v>
      </c>
      <c r="F227">
        <v>88448</v>
      </c>
      <c r="G227">
        <f t="shared" si="11"/>
        <v>85945.14285714286</v>
      </c>
    </row>
    <row r="228" spans="3:7" ht="12.75">
      <c r="C228" s="1">
        <v>38058</v>
      </c>
      <c r="D228">
        <v>4144</v>
      </c>
      <c r="E228" s="7">
        <f t="shared" si="10"/>
        <v>4011.8571428571427</v>
      </c>
      <c r="F228">
        <v>90670</v>
      </c>
      <c r="G228">
        <f t="shared" si="11"/>
        <v>87063.57142857143</v>
      </c>
    </row>
    <row r="229" spans="3:7" ht="12.75">
      <c r="C229" s="1">
        <v>38059</v>
      </c>
      <c r="D229">
        <v>4076</v>
      </c>
      <c r="E229" s="7">
        <f t="shared" si="10"/>
        <v>4039.285714285714</v>
      </c>
      <c r="F229">
        <v>86195</v>
      </c>
      <c r="G229">
        <f t="shared" si="11"/>
        <v>87201</v>
      </c>
    </row>
    <row r="230" spans="3:7" ht="12.75">
      <c r="C230" s="1">
        <v>38060</v>
      </c>
      <c r="D230">
        <v>4123</v>
      </c>
      <c r="E230" s="7">
        <f t="shared" si="10"/>
        <v>4063.5714285714284</v>
      </c>
      <c r="F230">
        <v>90087</v>
      </c>
      <c r="G230">
        <f t="shared" si="11"/>
        <v>87884.28571428571</v>
      </c>
    </row>
    <row r="231" spans="3:7" ht="12.75">
      <c r="C231" s="1">
        <v>38061</v>
      </c>
      <c r="D231">
        <v>4137</v>
      </c>
      <c r="E231" s="7">
        <f t="shared" si="10"/>
        <v>4082.714285714286</v>
      </c>
      <c r="F231">
        <v>90983</v>
      </c>
      <c r="G231">
        <f t="shared" si="11"/>
        <v>88784.14285714286</v>
      </c>
    </row>
    <row r="232" spans="3:7" ht="12.75">
      <c r="C232" s="1">
        <v>38062</v>
      </c>
      <c r="D232">
        <v>3950</v>
      </c>
      <c r="E232" s="7">
        <f t="shared" si="10"/>
        <v>4082.4285714285716</v>
      </c>
      <c r="F232">
        <v>88995</v>
      </c>
      <c r="G232">
        <f t="shared" si="11"/>
        <v>88895.85714285714</v>
      </c>
    </row>
    <row r="233" ht="12.75">
      <c r="C233" s="1">
        <v>38063</v>
      </c>
    </row>
    <row r="234" ht="12.75">
      <c r="C234" s="1">
        <v>38064</v>
      </c>
    </row>
    <row r="235" ht="12.75">
      <c r="C235" s="1">
        <v>38065</v>
      </c>
    </row>
    <row r="236" ht="12.75">
      <c r="C236" s="1">
        <v>38066</v>
      </c>
    </row>
    <row r="237" ht="12.75">
      <c r="C237" s="1">
        <v>38067</v>
      </c>
    </row>
    <row r="238" ht="12.75">
      <c r="C238" s="1">
        <v>38068</v>
      </c>
    </row>
    <row r="239" ht="12.75">
      <c r="C239" s="1">
        <v>38069</v>
      </c>
    </row>
    <row r="240" ht="12.75">
      <c r="C240" s="1">
        <v>38070</v>
      </c>
    </row>
    <row r="241" ht="12.75">
      <c r="C241" s="1">
        <v>38071</v>
      </c>
    </row>
    <row r="242" ht="12.75">
      <c r="C242" s="1">
        <v>38072</v>
      </c>
    </row>
    <row r="243" ht="12.75">
      <c r="C243" s="1">
        <v>38073</v>
      </c>
    </row>
    <row r="244" ht="12.75">
      <c r="C244" s="1">
        <v>38074</v>
      </c>
    </row>
    <row r="245" ht="12.75">
      <c r="C245" s="1">
        <v>38075</v>
      </c>
    </row>
    <row r="246" ht="12.75">
      <c r="C246" s="1">
        <v>38076</v>
      </c>
    </row>
    <row r="247" ht="12.75">
      <c r="C247" s="1">
        <v>38077</v>
      </c>
    </row>
    <row r="248" ht="12.75">
      <c r="C248" s="1">
        <v>38078</v>
      </c>
    </row>
    <row r="249" ht="12.75">
      <c r="C249" s="1">
        <v>38079</v>
      </c>
    </row>
    <row r="250" ht="12.75">
      <c r="C250" s="1">
        <v>38080</v>
      </c>
    </row>
    <row r="251" ht="12.75">
      <c r="C251" s="1">
        <v>38081</v>
      </c>
    </row>
    <row r="252" ht="12.75">
      <c r="C252" s="1">
        <v>38082</v>
      </c>
    </row>
    <row r="253" ht="12.75">
      <c r="C253" s="1">
        <v>38083</v>
      </c>
    </row>
    <row r="254" ht="12.75">
      <c r="C254" s="1">
        <v>38084</v>
      </c>
    </row>
    <row r="255" ht="12.75">
      <c r="C255" s="1">
        <v>38085</v>
      </c>
    </row>
    <row r="256" ht="12.75">
      <c r="C256" s="1">
        <v>38086</v>
      </c>
    </row>
    <row r="257" ht="12.75">
      <c r="C257" s="1">
        <v>38087</v>
      </c>
    </row>
    <row r="258" ht="12.75">
      <c r="C258" s="1">
        <v>38088</v>
      </c>
    </row>
    <row r="259" ht="12.75">
      <c r="C259" s="1">
        <v>38089</v>
      </c>
    </row>
    <row r="260" ht="12.75">
      <c r="C260" s="1">
        <v>38090</v>
      </c>
    </row>
    <row r="261" ht="12.75">
      <c r="C261" s="1">
        <v>38091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55"/>
  <sheetViews>
    <sheetView workbookViewId="0" topLeftCell="A1">
      <pane ySplit="3" topLeftCell="BM200" activePane="bottomLeft" state="frozen"/>
      <selection pane="topLeft" activeCell="A1" sqref="A1"/>
      <selection pane="bottomLeft" activeCell="E232" sqref="E232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32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32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spans="1:4" ht="12.75">
      <c r="A217" s="1">
        <v>38047</v>
      </c>
      <c r="B217">
        <v>1095</v>
      </c>
      <c r="C217">
        <f t="shared" si="3"/>
        <v>205</v>
      </c>
      <c r="D217">
        <v>1300</v>
      </c>
    </row>
    <row r="218" spans="1:4" ht="12.75">
      <c r="A218" s="1">
        <v>38048</v>
      </c>
      <c r="B218">
        <v>1085</v>
      </c>
      <c r="C218">
        <f t="shared" si="3"/>
        <v>230</v>
      </c>
      <c r="D218">
        <v>1315</v>
      </c>
    </row>
    <row r="219" spans="1:4" ht="12.75">
      <c r="A219" s="1">
        <v>38049</v>
      </c>
      <c r="B219">
        <v>990</v>
      </c>
      <c r="C219">
        <f t="shared" si="3"/>
        <v>280</v>
      </c>
      <c r="D219">
        <v>1270</v>
      </c>
    </row>
    <row r="220" spans="1:4" ht="12.75">
      <c r="A220" s="1">
        <v>38050</v>
      </c>
      <c r="B220">
        <v>1120</v>
      </c>
      <c r="C220">
        <f t="shared" si="3"/>
        <v>230</v>
      </c>
      <c r="D220">
        <v>1350</v>
      </c>
    </row>
    <row r="221" spans="1:4" ht="12.75">
      <c r="A221" s="1">
        <v>38051</v>
      </c>
      <c r="B221">
        <v>1100</v>
      </c>
      <c r="C221">
        <f t="shared" si="3"/>
        <v>300</v>
      </c>
      <c r="D221">
        <v>1400</v>
      </c>
    </row>
    <row r="222" spans="1:4" ht="12.75">
      <c r="A222" s="1">
        <v>38052</v>
      </c>
      <c r="B222">
        <v>1070</v>
      </c>
      <c r="C222">
        <f t="shared" si="3"/>
        <v>310</v>
      </c>
      <c r="D222">
        <v>1380</v>
      </c>
    </row>
    <row r="223" spans="1:4" ht="12.75">
      <c r="A223" s="1">
        <v>38053</v>
      </c>
      <c r="B223">
        <v>1020</v>
      </c>
      <c r="C223">
        <f t="shared" si="3"/>
        <v>230</v>
      </c>
      <c r="D223">
        <v>1250</v>
      </c>
    </row>
    <row r="224" spans="1:4" ht="12.75">
      <c r="A224" s="1">
        <v>38054</v>
      </c>
      <c r="B224">
        <v>1050</v>
      </c>
      <c r="C224">
        <f t="shared" si="3"/>
        <v>320</v>
      </c>
      <c r="D224">
        <v>1370</v>
      </c>
    </row>
    <row r="225" spans="1:4" ht="12.75">
      <c r="A225" s="1">
        <v>38055</v>
      </c>
      <c r="B225">
        <v>970</v>
      </c>
      <c r="C225">
        <f t="shared" si="3"/>
        <v>472</v>
      </c>
      <c r="D225">
        <v>1442</v>
      </c>
    </row>
    <row r="226" spans="1:4" ht="12.75">
      <c r="A226" s="1">
        <v>38056</v>
      </c>
      <c r="B226">
        <v>1020</v>
      </c>
      <c r="C226">
        <f t="shared" si="3"/>
        <v>360</v>
      </c>
      <c r="D226">
        <v>1380</v>
      </c>
    </row>
    <row r="227" spans="1:4" ht="12.75">
      <c r="A227" s="1">
        <v>38057</v>
      </c>
      <c r="B227">
        <v>980</v>
      </c>
      <c r="C227">
        <f t="shared" si="3"/>
        <v>420</v>
      </c>
      <c r="D227">
        <v>1400</v>
      </c>
    </row>
    <row r="228" spans="1:4" ht="12.75">
      <c r="A228" s="1">
        <v>38058</v>
      </c>
      <c r="B228">
        <v>1050</v>
      </c>
      <c r="C228">
        <f t="shared" si="3"/>
        <v>355</v>
      </c>
      <c r="D228">
        <v>1405</v>
      </c>
    </row>
    <row r="229" spans="1:4" ht="12.75">
      <c r="A229" s="1">
        <v>38059</v>
      </c>
      <c r="B229">
        <v>1070</v>
      </c>
      <c r="C229">
        <f t="shared" si="3"/>
        <v>395</v>
      </c>
      <c r="D229">
        <v>1465</v>
      </c>
    </row>
    <row r="230" spans="1:4" ht="12.75">
      <c r="A230" s="1">
        <v>38060</v>
      </c>
      <c r="B230">
        <v>1075</v>
      </c>
      <c r="C230">
        <f t="shared" si="3"/>
        <v>350</v>
      </c>
      <c r="D230">
        <v>1425</v>
      </c>
    </row>
    <row r="231" spans="1:4" ht="12.75">
      <c r="A231" s="1">
        <v>38061</v>
      </c>
      <c r="B231">
        <v>1020</v>
      </c>
      <c r="C231">
        <f t="shared" si="3"/>
        <v>480</v>
      </c>
      <c r="D231">
        <v>1500</v>
      </c>
    </row>
    <row r="232" spans="1:4" ht="12.75">
      <c r="A232" s="1">
        <v>38062</v>
      </c>
      <c r="B232">
        <v>970</v>
      </c>
      <c r="C232">
        <f t="shared" si="3"/>
        <v>330</v>
      </c>
      <c r="D232">
        <v>1300</v>
      </c>
    </row>
    <row r="233" ht="12.75">
      <c r="A233" s="1">
        <v>38063</v>
      </c>
    </row>
    <row r="234" ht="12.75">
      <c r="A234" s="1">
        <v>38064</v>
      </c>
    </row>
    <row r="235" ht="12.75">
      <c r="A235" s="1">
        <v>38065</v>
      </c>
    </row>
    <row r="236" ht="12.75">
      <c r="A236" s="1">
        <v>38066</v>
      </c>
    </row>
    <row r="237" ht="12.75">
      <c r="A237" s="1">
        <v>38067</v>
      </c>
    </row>
    <row r="238" ht="12.75">
      <c r="A238" s="1">
        <v>38068</v>
      </c>
    </row>
    <row r="239" ht="12.75">
      <c r="A239" s="1">
        <v>38069</v>
      </c>
    </row>
    <row r="240" ht="12.75">
      <c r="A240" s="1">
        <v>38070</v>
      </c>
    </row>
    <row r="241" ht="12.75">
      <c r="A241" s="1">
        <v>38071</v>
      </c>
    </row>
    <row r="242" ht="12.75">
      <c r="A242" s="1">
        <v>38072</v>
      </c>
    </row>
    <row r="243" ht="12.75">
      <c r="A243" s="1">
        <v>38073</v>
      </c>
    </row>
    <row r="244" ht="12.75">
      <c r="A244" s="1">
        <v>38074</v>
      </c>
    </row>
    <row r="245" ht="12.75">
      <c r="A245" s="1">
        <v>38075</v>
      </c>
    </row>
    <row r="246" ht="12.75">
      <c r="A246" s="1">
        <v>38076</v>
      </c>
    </row>
    <row r="247" ht="12.75">
      <c r="A247" s="1">
        <v>38077</v>
      </c>
    </row>
    <row r="248" ht="12.75">
      <c r="A248" s="1">
        <v>38078</v>
      </c>
    </row>
    <row r="249" ht="12.75">
      <c r="A249" s="1">
        <v>38079</v>
      </c>
    </row>
    <row r="250" ht="12.75">
      <c r="A250" s="1">
        <v>38080</v>
      </c>
    </row>
    <row r="251" ht="12.75">
      <c r="A251" s="1">
        <v>38081</v>
      </c>
    </row>
    <row r="252" ht="12.75">
      <c r="A252" s="1">
        <v>38082</v>
      </c>
    </row>
    <row r="253" ht="12.75">
      <c r="A253" s="1">
        <v>38083</v>
      </c>
    </row>
    <row r="254" ht="12.75">
      <c r="A254" s="1">
        <v>38084</v>
      </c>
    </row>
    <row r="255" ht="12.75">
      <c r="A255" s="1">
        <v>38085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5"/>
  <sheetViews>
    <sheetView workbookViewId="0" topLeftCell="A1">
      <pane ySplit="2" topLeftCell="BM205" activePane="bottomLeft" state="frozen"/>
      <selection pane="topLeft" activeCell="A1" sqref="A1"/>
      <selection pane="bottomLeft" activeCell="N232" sqref="N232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32">SUM(B151+C151+D151-J151)</f>
        <v>1238</v>
      </c>
      <c r="P151" s="10">
        <f aca="true" t="shared" si="13" ref="P151:P232">SUM(E151+J151+M151)</f>
        <v>1627</v>
      </c>
      <c r="Q151" s="10">
        <f aca="true" t="shared" si="14" ref="Q151:Q232">SUM(F151-M151)</f>
        <v>505</v>
      </c>
      <c r="R151" s="10">
        <f aca="true" t="shared" si="15" ref="R151:R232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32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32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8" ht="12.75">
      <c r="A217" s="16">
        <v>38047</v>
      </c>
      <c r="B217" s="4">
        <v>1629</v>
      </c>
      <c r="C217" s="4">
        <v>60</v>
      </c>
      <c r="D217" s="4">
        <v>80</v>
      </c>
      <c r="E217" s="4">
        <v>984</v>
      </c>
      <c r="F217" s="4">
        <v>1040</v>
      </c>
      <c r="G217" s="4">
        <f t="shared" si="16"/>
        <v>3793</v>
      </c>
      <c r="H217" s="4">
        <v>266</v>
      </c>
      <c r="I217" s="4">
        <f t="shared" si="17"/>
        <v>4059</v>
      </c>
      <c r="J217" s="4">
        <v>840</v>
      </c>
      <c r="M217" s="4">
        <v>255</v>
      </c>
      <c r="N217" s="29">
        <v>38047</v>
      </c>
      <c r="O217" s="4">
        <f t="shared" si="12"/>
        <v>929</v>
      </c>
      <c r="P217" s="4">
        <f t="shared" si="13"/>
        <v>2079</v>
      </c>
      <c r="Q217" s="4">
        <f t="shared" si="14"/>
        <v>785</v>
      </c>
      <c r="R217" s="4">
        <f t="shared" si="15"/>
        <v>3793</v>
      </c>
    </row>
    <row r="218" spans="1:18" ht="12.75">
      <c r="A218" s="16">
        <v>38048</v>
      </c>
      <c r="B218" s="4">
        <v>1619</v>
      </c>
      <c r="C218" s="4">
        <v>60</v>
      </c>
      <c r="D218" s="4">
        <v>85</v>
      </c>
      <c r="E218" s="4">
        <v>880</v>
      </c>
      <c r="F218" s="4">
        <v>1035</v>
      </c>
      <c r="G218" s="4">
        <f t="shared" si="16"/>
        <v>3679</v>
      </c>
      <c r="H218" s="4">
        <v>266</v>
      </c>
      <c r="I218" s="4">
        <f t="shared" si="17"/>
        <v>3945</v>
      </c>
      <c r="J218" s="4">
        <v>820</v>
      </c>
      <c r="M218" s="4">
        <v>265</v>
      </c>
      <c r="N218" s="29">
        <v>38048</v>
      </c>
      <c r="O218" s="4">
        <f t="shared" si="12"/>
        <v>944</v>
      </c>
      <c r="P218" s="4">
        <f t="shared" si="13"/>
        <v>1965</v>
      </c>
      <c r="Q218" s="4">
        <f t="shared" si="14"/>
        <v>770</v>
      </c>
      <c r="R218" s="4">
        <f t="shared" si="15"/>
        <v>3679</v>
      </c>
    </row>
    <row r="219" spans="1:18" ht="12.75">
      <c r="A219" s="16">
        <v>38049</v>
      </c>
      <c r="B219" s="4">
        <v>1429</v>
      </c>
      <c r="C219" s="4">
        <v>60</v>
      </c>
      <c r="D219" s="4">
        <v>80</v>
      </c>
      <c r="E219" s="4">
        <v>1066</v>
      </c>
      <c r="F219" s="4">
        <v>1022</v>
      </c>
      <c r="G219" s="4">
        <f t="shared" si="16"/>
        <v>3657</v>
      </c>
      <c r="H219" s="4">
        <v>266</v>
      </c>
      <c r="I219" s="4">
        <f t="shared" si="17"/>
        <v>3923</v>
      </c>
      <c r="J219" s="4">
        <v>740</v>
      </c>
      <c r="M219" s="4">
        <v>250</v>
      </c>
      <c r="N219" s="29">
        <v>38049</v>
      </c>
      <c r="O219" s="4">
        <f t="shared" si="12"/>
        <v>829</v>
      </c>
      <c r="P219" s="4">
        <f t="shared" si="13"/>
        <v>2056</v>
      </c>
      <c r="Q219" s="4">
        <f t="shared" si="14"/>
        <v>772</v>
      </c>
      <c r="R219" s="4">
        <f t="shared" si="15"/>
        <v>3657</v>
      </c>
    </row>
    <row r="220" spans="1:18" ht="12.75">
      <c r="A220" s="16">
        <v>38050</v>
      </c>
      <c r="B220" s="4">
        <v>1563</v>
      </c>
      <c r="C220" s="4">
        <v>60</v>
      </c>
      <c r="D220" s="4">
        <v>80</v>
      </c>
      <c r="E220" s="4">
        <v>897</v>
      </c>
      <c r="F220" s="4">
        <v>908</v>
      </c>
      <c r="G220" s="4">
        <f t="shared" si="16"/>
        <v>3508</v>
      </c>
      <c r="H220" s="4">
        <v>266</v>
      </c>
      <c r="I220" s="4">
        <f t="shared" si="17"/>
        <v>3774</v>
      </c>
      <c r="J220" s="4">
        <v>850</v>
      </c>
      <c r="M220" s="4">
        <v>270</v>
      </c>
      <c r="N220" s="29">
        <v>38050</v>
      </c>
      <c r="O220" s="4">
        <f t="shared" si="12"/>
        <v>853</v>
      </c>
      <c r="P220" s="4">
        <f t="shared" si="13"/>
        <v>2017</v>
      </c>
      <c r="Q220" s="4">
        <f t="shared" si="14"/>
        <v>638</v>
      </c>
      <c r="R220" s="4">
        <f t="shared" si="15"/>
        <v>3508</v>
      </c>
    </row>
    <row r="221" spans="1:18" ht="12.75">
      <c r="A221" s="16">
        <v>38051</v>
      </c>
      <c r="B221" s="4">
        <v>1428</v>
      </c>
      <c r="C221" s="4">
        <v>53</v>
      </c>
      <c r="D221" s="4">
        <v>80</v>
      </c>
      <c r="E221" s="4">
        <v>1137</v>
      </c>
      <c r="F221" s="4">
        <v>883</v>
      </c>
      <c r="G221" s="4">
        <f t="shared" si="16"/>
        <v>3581</v>
      </c>
      <c r="H221" s="4">
        <v>266</v>
      </c>
      <c r="I221" s="4">
        <f t="shared" si="17"/>
        <v>3847</v>
      </c>
      <c r="J221" s="4">
        <v>850</v>
      </c>
      <c r="M221" s="4">
        <v>250</v>
      </c>
      <c r="N221" s="29">
        <v>38051</v>
      </c>
      <c r="O221" s="4">
        <f t="shared" si="12"/>
        <v>711</v>
      </c>
      <c r="P221" s="4">
        <f t="shared" si="13"/>
        <v>2237</v>
      </c>
      <c r="Q221" s="4">
        <f t="shared" si="14"/>
        <v>633</v>
      </c>
      <c r="R221" s="4">
        <f t="shared" si="15"/>
        <v>3581</v>
      </c>
    </row>
    <row r="222" spans="1:18" ht="12.75">
      <c r="A222" s="16">
        <v>38052</v>
      </c>
      <c r="B222" s="4">
        <v>1489</v>
      </c>
      <c r="C222" s="4">
        <v>62</v>
      </c>
      <c r="D222" s="4">
        <v>50</v>
      </c>
      <c r="E222" s="4">
        <v>1153</v>
      </c>
      <c r="F222" s="4">
        <v>864</v>
      </c>
      <c r="G222" s="4">
        <f t="shared" si="16"/>
        <v>3618</v>
      </c>
      <c r="H222" s="4">
        <v>266</v>
      </c>
      <c r="I222" s="4">
        <f t="shared" si="17"/>
        <v>3884</v>
      </c>
      <c r="J222" s="4">
        <v>810</v>
      </c>
      <c r="M222" s="4">
        <v>260</v>
      </c>
      <c r="N222" s="29">
        <v>38052</v>
      </c>
      <c r="O222" s="4">
        <f t="shared" si="12"/>
        <v>791</v>
      </c>
      <c r="P222" s="4">
        <f t="shared" si="13"/>
        <v>2223</v>
      </c>
      <c r="Q222" s="4">
        <f t="shared" si="14"/>
        <v>604</v>
      </c>
      <c r="R222" s="4">
        <f t="shared" si="15"/>
        <v>3618</v>
      </c>
    </row>
    <row r="223" spans="1:18" ht="12.75">
      <c r="A223" s="16">
        <v>38053</v>
      </c>
      <c r="B223" s="4">
        <v>1670</v>
      </c>
      <c r="C223" s="4">
        <v>60</v>
      </c>
      <c r="D223" s="4">
        <v>82</v>
      </c>
      <c r="E223" s="4">
        <v>1136</v>
      </c>
      <c r="F223" s="4">
        <v>739</v>
      </c>
      <c r="G223" s="4">
        <f t="shared" si="16"/>
        <v>3687</v>
      </c>
      <c r="H223" s="4">
        <v>266</v>
      </c>
      <c r="I223" s="4">
        <f t="shared" si="17"/>
        <v>3953</v>
      </c>
      <c r="J223" s="4">
        <v>800</v>
      </c>
      <c r="M223" s="4">
        <v>220</v>
      </c>
      <c r="N223" s="29">
        <v>38053</v>
      </c>
      <c r="O223" s="4">
        <f t="shared" si="12"/>
        <v>1012</v>
      </c>
      <c r="P223" s="4">
        <f t="shared" si="13"/>
        <v>2156</v>
      </c>
      <c r="Q223" s="4">
        <f t="shared" si="14"/>
        <v>519</v>
      </c>
      <c r="R223" s="4">
        <f t="shared" si="15"/>
        <v>3687</v>
      </c>
    </row>
    <row r="224" spans="1:18" ht="12.75">
      <c r="A224" s="16">
        <v>38054</v>
      </c>
      <c r="B224" s="4">
        <v>1634</v>
      </c>
      <c r="C224" s="4">
        <v>58</v>
      </c>
      <c r="D224" s="4">
        <v>84</v>
      </c>
      <c r="E224" s="4">
        <v>1230</v>
      </c>
      <c r="F224" s="4">
        <v>731</v>
      </c>
      <c r="G224" s="4">
        <f t="shared" si="16"/>
        <v>3737</v>
      </c>
      <c r="H224" s="4">
        <v>266</v>
      </c>
      <c r="I224" s="4">
        <f t="shared" si="17"/>
        <v>4003</v>
      </c>
      <c r="J224" s="4">
        <v>850</v>
      </c>
      <c r="M224" s="4">
        <v>200</v>
      </c>
      <c r="N224" s="29">
        <v>38054</v>
      </c>
      <c r="O224" s="4">
        <f t="shared" si="12"/>
        <v>926</v>
      </c>
      <c r="P224" s="4">
        <f t="shared" si="13"/>
        <v>2280</v>
      </c>
      <c r="Q224" s="4">
        <f t="shared" si="14"/>
        <v>531</v>
      </c>
      <c r="R224" s="4">
        <f t="shared" si="15"/>
        <v>3737</v>
      </c>
    </row>
    <row r="225" spans="1:18" ht="12.75">
      <c r="A225" s="16">
        <v>38055</v>
      </c>
      <c r="B225" s="4">
        <v>1643</v>
      </c>
      <c r="C225" s="4">
        <v>60</v>
      </c>
      <c r="D225" s="4">
        <v>80</v>
      </c>
      <c r="E225" s="4">
        <v>1208</v>
      </c>
      <c r="F225" s="4">
        <v>695</v>
      </c>
      <c r="G225" s="4">
        <f t="shared" si="16"/>
        <v>3686</v>
      </c>
      <c r="H225" s="4">
        <v>266</v>
      </c>
      <c r="I225" s="4">
        <f t="shared" si="17"/>
        <v>3952</v>
      </c>
      <c r="J225" s="4">
        <v>850</v>
      </c>
      <c r="M225" s="4">
        <v>120</v>
      </c>
      <c r="N225" s="29">
        <v>38055</v>
      </c>
      <c r="O225" s="4">
        <f t="shared" si="12"/>
        <v>933</v>
      </c>
      <c r="P225" s="4">
        <f t="shared" si="13"/>
        <v>2178</v>
      </c>
      <c r="Q225" s="4">
        <f t="shared" si="14"/>
        <v>575</v>
      </c>
      <c r="R225" s="4">
        <f t="shared" si="15"/>
        <v>3686</v>
      </c>
    </row>
    <row r="226" spans="1:18" ht="12.75">
      <c r="A226" s="16">
        <v>38056</v>
      </c>
      <c r="B226" s="4">
        <v>1650</v>
      </c>
      <c r="C226" s="4">
        <v>60</v>
      </c>
      <c r="D226" s="4">
        <v>85</v>
      </c>
      <c r="E226" s="4">
        <v>1220</v>
      </c>
      <c r="F226" s="4">
        <v>785</v>
      </c>
      <c r="G226" s="4">
        <f t="shared" si="16"/>
        <v>3800</v>
      </c>
      <c r="H226" s="4">
        <v>266</v>
      </c>
      <c r="I226" s="4">
        <f t="shared" si="17"/>
        <v>4066</v>
      </c>
      <c r="J226" s="4">
        <v>835</v>
      </c>
      <c r="M226" s="4">
        <v>185</v>
      </c>
      <c r="N226" s="29">
        <v>38056</v>
      </c>
      <c r="O226" s="4">
        <f t="shared" si="12"/>
        <v>960</v>
      </c>
      <c r="P226" s="4">
        <f t="shared" si="13"/>
        <v>2240</v>
      </c>
      <c r="Q226" s="4">
        <f t="shared" si="14"/>
        <v>600</v>
      </c>
      <c r="R226" s="4">
        <f t="shared" si="15"/>
        <v>3800</v>
      </c>
    </row>
    <row r="227" spans="1:18" ht="12.75">
      <c r="A227" s="16">
        <v>38057</v>
      </c>
      <c r="B227" s="4">
        <v>1670</v>
      </c>
      <c r="C227" s="4">
        <v>60</v>
      </c>
      <c r="D227" s="4">
        <v>80</v>
      </c>
      <c r="E227" s="4">
        <v>1253</v>
      </c>
      <c r="F227" s="4">
        <v>752</v>
      </c>
      <c r="G227" s="4">
        <f t="shared" si="16"/>
        <v>3815</v>
      </c>
      <c r="H227" s="4">
        <v>266</v>
      </c>
      <c r="I227" s="4">
        <f t="shared" si="17"/>
        <v>4081</v>
      </c>
      <c r="J227" s="4">
        <v>810</v>
      </c>
      <c r="M227" s="4">
        <v>170</v>
      </c>
      <c r="N227" s="29">
        <v>38057</v>
      </c>
      <c r="O227" s="4">
        <f t="shared" si="12"/>
        <v>1000</v>
      </c>
      <c r="P227" s="4">
        <f t="shared" si="13"/>
        <v>2233</v>
      </c>
      <c r="Q227" s="4">
        <f t="shared" si="14"/>
        <v>582</v>
      </c>
      <c r="R227" s="4">
        <f t="shared" si="15"/>
        <v>3815</v>
      </c>
    </row>
    <row r="228" spans="1:18" ht="12.75">
      <c r="A228" s="16">
        <v>38058</v>
      </c>
      <c r="B228" s="4">
        <v>1648</v>
      </c>
      <c r="C228" s="4">
        <v>57</v>
      </c>
      <c r="D228" s="4">
        <v>82</v>
      </c>
      <c r="E228" s="4">
        <v>1241</v>
      </c>
      <c r="F228" s="4">
        <v>850</v>
      </c>
      <c r="G228" s="4">
        <f t="shared" si="16"/>
        <v>3878</v>
      </c>
      <c r="H228" s="4">
        <v>266</v>
      </c>
      <c r="I228" s="4">
        <f t="shared" si="17"/>
        <v>4144</v>
      </c>
      <c r="J228" s="4">
        <v>850</v>
      </c>
      <c r="M228" s="4">
        <v>200</v>
      </c>
      <c r="N228" s="29">
        <v>38058</v>
      </c>
      <c r="O228" s="4">
        <f t="shared" si="12"/>
        <v>937</v>
      </c>
      <c r="P228" s="4">
        <f t="shared" si="13"/>
        <v>2291</v>
      </c>
      <c r="Q228" s="4">
        <f t="shared" si="14"/>
        <v>650</v>
      </c>
      <c r="R228" s="4">
        <f t="shared" si="15"/>
        <v>3878</v>
      </c>
    </row>
    <row r="229" spans="1:18" ht="12.75">
      <c r="A229" s="16">
        <v>38059</v>
      </c>
      <c r="B229" s="4">
        <v>1673</v>
      </c>
      <c r="C229" s="4">
        <v>56</v>
      </c>
      <c r="D229" s="4">
        <v>80</v>
      </c>
      <c r="E229" s="4">
        <v>1112</v>
      </c>
      <c r="F229" s="4">
        <v>889</v>
      </c>
      <c r="G229" s="4">
        <f t="shared" si="16"/>
        <v>3810</v>
      </c>
      <c r="H229" s="4">
        <v>266</v>
      </c>
      <c r="I229" s="4">
        <f t="shared" si="17"/>
        <v>4076</v>
      </c>
      <c r="J229" s="4">
        <v>870</v>
      </c>
      <c r="M229" s="4">
        <v>200</v>
      </c>
      <c r="N229" s="29">
        <v>38059</v>
      </c>
      <c r="O229" s="4">
        <f t="shared" si="12"/>
        <v>939</v>
      </c>
      <c r="P229" s="4">
        <f t="shared" si="13"/>
        <v>2182</v>
      </c>
      <c r="Q229" s="4">
        <f t="shared" si="14"/>
        <v>689</v>
      </c>
      <c r="R229" s="4">
        <f t="shared" si="15"/>
        <v>3810</v>
      </c>
    </row>
    <row r="230" spans="1:18" ht="12.75">
      <c r="A230" s="16">
        <v>38060</v>
      </c>
      <c r="B230" s="4">
        <v>1692</v>
      </c>
      <c r="C230" s="4">
        <v>60</v>
      </c>
      <c r="D230" s="4">
        <v>85</v>
      </c>
      <c r="E230" s="4">
        <v>1123</v>
      </c>
      <c r="F230" s="4">
        <v>897</v>
      </c>
      <c r="G230" s="4">
        <f t="shared" si="16"/>
        <v>3857</v>
      </c>
      <c r="H230" s="4">
        <v>266</v>
      </c>
      <c r="I230" s="4">
        <f t="shared" si="17"/>
        <v>4123</v>
      </c>
      <c r="J230" s="4">
        <v>870</v>
      </c>
      <c r="M230" s="4">
        <v>205</v>
      </c>
      <c r="N230" s="29">
        <v>38060</v>
      </c>
      <c r="O230" s="4">
        <f t="shared" si="12"/>
        <v>967</v>
      </c>
      <c r="P230" s="4">
        <f t="shared" si="13"/>
        <v>2198</v>
      </c>
      <c r="Q230" s="4">
        <f t="shared" si="14"/>
        <v>692</v>
      </c>
      <c r="R230" s="4">
        <f t="shared" si="15"/>
        <v>3857</v>
      </c>
    </row>
    <row r="231" spans="1:18" ht="12.75">
      <c r="A231" s="16">
        <v>38061</v>
      </c>
      <c r="B231" s="4">
        <v>1689</v>
      </c>
      <c r="C231" s="4">
        <v>60</v>
      </c>
      <c r="D231" s="4">
        <v>70</v>
      </c>
      <c r="E231" s="4">
        <v>1214</v>
      </c>
      <c r="F231" s="4">
        <v>838</v>
      </c>
      <c r="G231" s="4">
        <f t="shared" si="16"/>
        <v>3871</v>
      </c>
      <c r="H231" s="4">
        <v>266</v>
      </c>
      <c r="I231" s="4">
        <f t="shared" si="17"/>
        <v>4137</v>
      </c>
      <c r="J231" s="4">
        <v>850</v>
      </c>
      <c r="M231" s="4">
        <v>170</v>
      </c>
      <c r="N231" s="29">
        <v>38061</v>
      </c>
      <c r="O231" s="4">
        <f t="shared" si="12"/>
        <v>969</v>
      </c>
      <c r="P231" s="4">
        <f t="shared" si="13"/>
        <v>2234</v>
      </c>
      <c r="Q231" s="4">
        <f t="shared" si="14"/>
        <v>668</v>
      </c>
      <c r="R231" s="4">
        <f t="shared" si="15"/>
        <v>3871</v>
      </c>
    </row>
    <row r="232" spans="1:18" ht="12.75">
      <c r="A232" s="16">
        <v>38062</v>
      </c>
      <c r="B232" s="4">
        <v>1701</v>
      </c>
      <c r="C232" s="4">
        <v>20</v>
      </c>
      <c r="D232" s="4">
        <v>50</v>
      </c>
      <c r="E232" s="4">
        <v>1128</v>
      </c>
      <c r="F232" s="4">
        <v>785</v>
      </c>
      <c r="G232" s="4">
        <f t="shared" si="16"/>
        <v>3684</v>
      </c>
      <c r="H232" s="4">
        <v>266</v>
      </c>
      <c r="I232" s="4">
        <f t="shared" si="17"/>
        <v>3950</v>
      </c>
      <c r="J232" s="4">
        <v>810</v>
      </c>
      <c r="M232" s="4">
        <v>160</v>
      </c>
      <c r="N232" s="29">
        <v>38062</v>
      </c>
      <c r="O232" s="4">
        <f t="shared" si="12"/>
        <v>961</v>
      </c>
      <c r="P232" s="4">
        <f t="shared" si="13"/>
        <v>2098</v>
      </c>
      <c r="Q232" s="4">
        <f t="shared" si="14"/>
        <v>625</v>
      </c>
      <c r="R232" s="4">
        <f t="shared" si="15"/>
        <v>3684</v>
      </c>
    </row>
    <row r="233" spans="1:14" ht="12.75">
      <c r="A233" s="16">
        <v>38063</v>
      </c>
      <c r="N233" s="29">
        <v>38063</v>
      </c>
    </row>
    <row r="234" spans="1:14" ht="12.75">
      <c r="A234" s="16">
        <v>38064</v>
      </c>
      <c r="N234" s="29">
        <v>38064</v>
      </c>
    </row>
    <row r="235" spans="1:14" ht="12.75">
      <c r="A235" s="16">
        <v>38065</v>
      </c>
      <c r="N235" s="29">
        <v>38065</v>
      </c>
    </row>
    <row r="236" spans="1:14" ht="12.75">
      <c r="A236" s="16">
        <v>38066</v>
      </c>
      <c r="N236" s="29">
        <v>38066</v>
      </c>
    </row>
    <row r="237" spans="1:14" ht="12.75">
      <c r="A237" s="16">
        <v>38067</v>
      </c>
      <c r="N237" s="29">
        <v>38067</v>
      </c>
    </row>
    <row r="238" spans="1:14" ht="12.75">
      <c r="A238" s="16">
        <v>38068</v>
      </c>
      <c r="N238" s="29">
        <v>38068</v>
      </c>
    </row>
    <row r="239" spans="1:14" ht="12.75">
      <c r="A239" s="16">
        <v>38069</v>
      </c>
      <c r="N239" s="29">
        <v>38069</v>
      </c>
    </row>
    <row r="240" spans="1:14" ht="12.75">
      <c r="A240" s="16">
        <v>38070</v>
      </c>
      <c r="N240" s="29">
        <v>38070</v>
      </c>
    </row>
    <row r="241" spans="1:14" ht="12.75">
      <c r="A241" s="16">
        <v>38071</v>
      </c>
      <c r="N241" s="29">
        <v>38071</v>
      </c>
    </row>
    <row r="242" spans="1:14" ht="12.75">
      <c r="A242" s="16">
        <v>38072</v>
      </c>
      <c r="N242" s="29">
        <v>38072</v>
      </c>
    </row>
    <row r="243" spans="1:14" ht="12.75">
      <c r="A243" s="16">
        <v>38073</v>
      </c>
      <c r="N243" s="29">
        <v>38073</v>
      </c>
    </row>
    <row r="244" spans="1:14" ht="12.75">
      <c r="A244" s="16">
        <v>38074</v>
      </c>
      <c r="N244" s="29">
        <v>38074</v>
      </c>
    </row>
    <row r="245" spans="1:14" ht="12.75">
      <c r="A245" s="16">
        <v>38075</v>
      </c>
      <c r="N245" s="29">
        <v>38075</v>
      </c>
    </row>
    <row r="246" spans="1:14" ht="12.75">
      <c r="A246" s="16">
        <v>38076</v>
      </c>
      <c r="N246" s="29">
        <v>38076</v>
      </c>
    </row>
    <row r="247" spans="1:14" ht="12.75">
      <c r="A247" s="16">
        <v>38077</v>
      </c>
      <c r="N247" s="29">
        <v>38077</v>
      </c>
    </row>
    <row r="248" spans="1:14" ht="12.75">
      <c r="A248" s="16">
        <v>38078</v>
      </c>
      <c r="N248" s="29">
        <v>38078</v>
      </c>
    </row>
    <row r="249" spans="1:14" ht="12.75">
      <c r="A249" s="16">
        <v>38079</v>
      </c>
      <c r="N249" s="29">
        <v>38079</v>
      </c>
    </row>
    <row r="250" ht="12.75">
      <c r="N250" s="29">
        <v>38080</v>
      </c>
    </row>
    <row r="251" ht="12.75">
      <c r="N251" s="29">
        <v>38081</v>
      </c>
    </row>
    <row r="252" ht="12.75">
      <c r="N252" s="29">
        <v>38082</v>
      </c>
    </row>
    <row r="253" ht="12.75">
      <c r="N253" s="29">
        <v>38083</v>
      </c>
    </row>
    <row r="254" ht="12.75">
      <c r="N254" s="29">
        <v>38084</v>
      </c>
    </row>
    <row r="255" ht="12.75">
      <c r="N255" s="29">
        <v>38085</v>
      </c>
    </row>
    <row r="256" ht="12.75">
      <c r="N256" s="29">
        <v>38086</v>
      </c>
    </row>
    <row r="257" ht="12.75">
      <c r="N257" s="29">
        <v>38087</v>
      </c>
    </row>
    <row r="258" ht="12.75">
      <c r="N258" s="29">
        <v>38088</v>
      </c>
    </row>
    <row r="259" ht="12.75">
      <c r="N259" s="29">
        <v>38089</v>
      </c>
    </row>
    <row r="260" ht="12.75">
      <c r="N260" s="29">
        <v>38090</v>
      </c>
    </row>
    <row r="261" ht="12.75">
      <c r="N261" s="29">
        <v>38091</v>
      </c>
    </row>
    <row r="262" ht="12.75">
      <c r="N262" s="29">
        <v>38092</v>
      </c>
    </row>
    <row r="263" ht="12.75">
      <c r="N263" s="29">
        <v>38093</v>
      </c>
    </row>
    <row r="264" ht="12.75">
      <c r="N264" s="29">
        <v>38094</v>
      </c>
    </row>
    <row r="265" ht="12.75">
      <c r="N265" s="29">
        <v>38095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2004-03-17T06:15:43Z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