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Generation'!$A$1:$S$246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<sst xmlns="http://schemas.openxmlformats.org/spreadsheetml/2006/main" count="133" uniqueCount="33">
  <si>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</si>
  <si>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</si>
  <si>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</si>
  <si>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</si>
  <si>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</si>
  <si>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</si>
  <si>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</si>
  <si>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</si>
  <si>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</si>
  <si>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</si>
  <si>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</si>
  <si>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</si>
  <si>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</si>
  <si>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</si>
  <si>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</si>
  <si>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</si>
  <si>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</si>
  <si>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</si>
  <si>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</si>
  <si>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</si>
  <si>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</si>
  <si>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</si>
  <si>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</si>
  <si>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</si>
  <si>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</si>
  <si>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</si>
  <si>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</si>
  <si>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</si>
  <si>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</si>
  <si>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</si>
  <si>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</si>
  <si>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29 FEBRUARY</t>
  </si>
  <si>
    <t>DATE OF REPORT: 1 MAR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</si>
</sst>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Generation'!$C$140:$C$233</c:f>
              <c:strCache/>
            </c:strRef>
          </c:cat>
          <c:val>
            <c:numRef>
              <c:f>'Peak Generation'!$D$140:$D$233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Generation'!$C$140:$C$233</c:f>
              <c:strCache/>
            </c:strRef>
          </c:cat>
          <c:val>
            <c:numRef>
              <c:f>'Peak Generation'!$E$140:$E$233</c:f>
              <c:numCache/>
            </c:numRef>
          </c:val>
          <c:smooth val="0"/>
        </c:ser>
        <c:axId val="66925747"/>
        <c:axId val="65460812"/>
      </c:lineChart>
      <c:dateAx>
        <c:axId val="66925747"/>
        <c:scaling>
          <c:orientation val="minMax"/>
          <c:max val="3805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460812"/>
        <c:crosses val="autoZero"/>
        <c:auto val="0"/>
        <c:noMultiLvlLbl val="0"/>
      </c:dateAx>
      <c:valAx>
        <c:axId val="65460812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25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Generation'!$F$111:$F$246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Generation'!$G$111:$G$246</c:f>
              <c:numCache/>
            </c:numRef>
          </c:val>
          <c:smooth val="0"/>
        </c:ser>
        <c:axId val="52276397"/>
        <c:axId val="725526"/>
      </c:lineChart>
      <c:dateAx>
        <c:axId val="52276397"/>
        <c:scaling>
          <c:orientation val="minMax"/>
          <c:max val="38056"/>
          <c:min val="3795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25526"/>
        <c:crosses val="autoZero"/>
        <c:auto val="0"/>
        <c:noMultiLvlLbl val="0"/>
      </c:dateAx>
      <c:valAx>
        <c:axId val="725526"/>
        <c:scaling>
          <c:orientation val="minMax"/>
          <c:max val="100000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76397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525"/>
          <c:y val="0.90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Power'!$A$132:$A$230</c:f>
              <c:strCache/>
            </c:strRef>
          </c:cat>
          <c:val>
            <c:numRef>
              <c:f>'Baghdad Power'!$B$132:$B$230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Power'!$A$132:$A$230</c:f>
              <c:strCache/>
            </c:strRef>
          </c:cat>
          <c:val>
            <c:numRef>
              <c:f>'Baghdad Power'!$C$132:$C$230</c:f>
              <c:numCache/>
            </c:numRef>
          </c:val>
        </c:ser>
        <c:overlap val="100"/>
        <c:axId val="6529735"/>
        <c:axId val="58767616"/>
      </c:barChart>
      <c:dateAx>
        <c:axId val="6529735"/>
        <c:scaling>
          <c:orientation val="minMax"/>
          <c:max val="38056"/>
          <c:min val="37971"/>
        </c:scaling>
        <c:axPos val="b"/>
        <c:delete val="0"/>
        <c:numFmt formatCode="General" sourceLinked="1"/>
        <c:majorTickMark val="out"/>
        <c:minorTickMark val="none"/>
        <c:tickLblPos val="nextTo"/>
        <c:crossAx val="58767616"/>
        <c:crosses val="autoZero"/>
        <c:auto val="0"/>
        <c:noMultiLvlLbl val="0"/>
      </c:dateAx>
      <c:valAx>
        <c:axId val="5876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Consumption'!$O$100:$O$224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Consumption'!$P$100:$P$224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Consumption'!$Q$100:$Q$224</c:f>
              <c:numCache/>
            </c:numRef>
          </c:val>
        </c:ser>
        <c:overlap val="100"/>
        <c:axId val="59146497"/>
        <c:axId val="62556426"/>
      </c:barChart>
      <c:dateAx>
        <c:axId val="59146497"/>
        <c:scaling>
          <c:orientation val="minMax"/>
          <c:max val="38056"/>
          <c:min val="37960"/>
        </c:scaling>
        <c:axPos val="b"/>
        <c:delete val="0"/>
        <c:numFmt formatCode="General" sourceLinked="1"/>
        <c:majorTickMark val="out"/>
        <c:minorTickMark val="none"/>
        <c:tickLblPos val="nextTo"/>
        <c:crossAx val="62556426"/>
        <c:crosses val="autoZero"/>
        <c:auto val="0"/>
        <c:noMultiLvlLbl val="0"/>
      </c:dateAx>
      <c:valAx>
        <c:axId val="6255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46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I243" sqref="I243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1613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63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82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925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987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3670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3936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850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285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1246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16">AVERAGE(D164:D170)</f>
        <v>3602.285714285714</v>
      </c>
      <c r="F170">
        <v>72144</v>
      </c>
      <c r="G170">
        <f aca="true" t="shared" si="11" ref="G170:G216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ht="12.75">
      <c r="C217" s="1">
        <v>38047</v>
      </c>
    </row>
    <row r="218" ht="12.75">
      <c r="C218" s="1">
        <v>38048</v>
      </c>
    </row>
    <row r="219" ht="12.75">
      <c r="C219" s="1">
        <v>38049</v>
      </c>
    </row>
    <row r="220" ht="12.75">
      <c r="C220" s="1">
        <v>38050</v>
      </c>
    </row>
    <row r="221" ht="12.75">
      <c r="C221" s="1">
        <v>38051</v>
      </c>
    </row>
    <row r="222" ht="12.75">
      <c r="C222" s="1">
        <v>38052</v>
      </c>
    </row>
    <row r="223" ht="12.75">
      <c r="C223" s="1">
        <v>38053</v>
      </c>
    </row>
    <row r="224" ht="12.75">
      <c r="C224" s="1">
        <v>38054</v>
      </c>
    </row>
    <row r="225" ht="12.75">
      <c r="C225" s="1">
        <v>38055</v>
      </c>
    </row>
    <row r="226" ht="12.75">
      <c r="C226" s="1">
        <v>38056</v>
      </c>
    </row>
    <row r="227" ht="12.75">
      <c r="C227" s="1">
        <v>38057</v>
      </c>
    </row>
    <row r="228" ht="12.75">
      <c r="C228" s="1">
        <v>38058</v>
      </c>
    </row>
    <row r="229" ht="12.75">
      <c r="C229" s="1">
        <v>38059</v>
      </c>
    </row>
    <row r="230" ht="12.75">
      <c r="C230" s="1">
        <v>38060</v>
      </c>
    </row>
    <row r="231" ht="12.75">
      <c r="C231" s="1">
        <v>38061</v>
      </c>
    </row>
    <row r="232" ht="12.75">
      <c r="C232" s="1">
        <v>38062</v>
      </c>
    </row>
    <row r="233" ht="12.75">
      <c r="C233" s="1">
        <v>38063</v>
      </c>
    </row>
    <row r="234" ht="12.75">
      <c r="C234" s="1">
        <v>38064</v>
      </c>
    </row>
    <row r="235" ht="12.75">
      <c r="C235" s="1">
        <v>38065</v>
      </c>
    </row>
    <row r="236" ht="12.75">
      <c r="C236" s="1">
        <v>38066</v>
      </c>
    </row>
    <row r="237" ht="12.75">
      <c r="C237" s="1">
        <v>38067</v>
      </c>
    </row>
    <row r="238" ht="12.75">
      <c r="C238" s="1">
        <v>38068</v>
      </c>
    </row>
    <row r="239" ht="12.75">
      <c r="C239" s="1">
        <v>38069</v>
      </c>
    </row>
    <row r="240" ht="12.75">
      <c r="C240" s="1">
        <v>38070</v>
      </c>
    </row>
    <row r="241" ht="12.75">
      <c r="C241" s="1">
        <v>38071</v>
      </c>
    </row>
    <row r="242" ht="12.75">
      <c r="C242" s="1">
        <v>38072</v>
      </c>
    </row>
    <row r="243" ht="12.75">
      <c r="C243" s="1">
        <v>38073</v>
      </c>
    </row>
    <row r="244" ht="12.75">
      <c r="C244" s="1">
        <v>38074</v>
      </c>
    </row>
    <row r="245" ht="12.75">
      <c r="C245" s="1">
        <v>38075</v>
      </c>
    </row>
    <row r="246" ht="12.75">
      <c r="C246" s="1">
        <v>38076</v>
      </c>
    </row>
    <row r="247" ht="12.75">
      <c r="C247" s="1">
        <v>38077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30"/>
  <sheetViews>
    <sheetView workbookViewId="0" topLeftCell="A1">
      <pane ySplit="3" topLeftCell="BM4" activePane="bottomLeft" state="frozen"/>
      <selection pane="topLeft" activeCell="A1" sqref="A1"/>
      <selection pane="bottomLeft" activeCell="E216" sqref="E216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16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ht="12.75">
      <c r="A217" s="1">
        <v>38047</v>
      </c>
    </row>
    <row r="218" ht="12.75">
      <c r="A218" s="1">
        <v>38048</v>
      </c>
    </row>
    <row r="219" ht="12.75">
      <c r="A219" s="1">
        <v>38049</v>
      </c>
    </row>
    <row r="220" ht="12.75">
      <c r="A220" s="1">
        <v>38050</v>
      </c>
    </row>
    <row r="221" ht="12.75">
      <c r="A221" s="1">
        <v>38051</v>
      </c>
    </row>
    <row r="222" ht="12.75">
      <c r="A222" s="1">
        <v>38052</v>
      </c>
    </row>
    <row r="223" ht="12.75">
      <c r="A223" s="1">
        <v>38053</v>
      </c>
    </row>
    <row r="224" ht="12.75">
      <c r="A224" s="1">
        <v>38054</v>
      </c>
    </row>
    <row r="225" ht="12.75">
      <c r="A225" s="1">
        <v>38055</v>
      </c>
    </row>
    <row r="226" ht="12.75">
      <c r="A226" s="1">
        <v>38056</v>
      </c>
    </row>
    <row r="227" ht="12.75">
      <c r="A227" s="1">
        <v>38057</v>
      </c>
    </row>
    <row r="228" ht="12.75">
      <c r="A228" s="1">
        <v>38058</v>
      </c>
    </row>
    <row r="229" ht="12.75">
      <c r="A229" s="1">
        <v>38059</v>
      </c>
    </row>
    <row r="230" ht="12.75">
      <c r="A230" s="1">
        <v>38060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"/>
  <sheetViews>
    <sheetView workbookViewId="0" topLeftCell="AC1">
      <pane ySplit="2" topLeftCell="BM7" activePane="bottomLeft" state="frozen"/>
      <selection pane="topLeft" activeCell="A1" sqref="A1"/>
      <selection pane="bottomLeft" activeCell="N216" sqref="N216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16">SUM(B151+C151+D151-J151)</f>
        <v>1238</v>
      </c>
      <c r="P151" s="10">
        <f aca="true" t="shared" si="13" ref="P151:P216">SUM(E151+J151+M151)</f>
        <v>1627</v>
      </c>
      <c r="Q151" s="10">
        <f aca="true" t="shared" si="14" ref="Q151:Q216">SUM(F151-M151)</f>
        <v>505</v>
      </c>
      <c r="R151" s="10">
        <f aca="true" t="shared" si="15" ref="R151:R216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16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16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4" ht="12.75">
      <c r="A217" s="16">
        <v>38047</v>
      </c>
      <c r="N217" s="29">
        <v>38047</v>
      </c>
    </row>
    <row r="218" spans="1:14" ht="12.75">
      <c r="A218" s="16">
        <v>38048</v>
      </c>
      <c r="N218" s="29">
        <v>38048</v>
      </c>
    </row>
    <row r="219" spans="1:14" ht="12.75">
      <c r="A219" s="16">
        <v>38049</v>
      </c>
      <c r="N219" s="29">
        <v>38049</v>
      </c>
    </row>
    <row r="220" spans="1:14" ht="12.75">
      <c r="A220" s="16">
        <v>38050</v>
      </c>
      <c r="N220" s="29">
        <v>38050</v>
      </c>
    </row>
    <row r="221" spans="1:14" ht="12.75">
      <c r="A221" s="16">
        <v>38051</v>
      </c>
      <c r="N221" s="29">
        <v>38051</v>
      </c>
    </row>
    <row r="222" spans="1:14" ht="12.75">
      <c r="A222" s="16">
        <v>38052</v>
      </c>
      <c r="N222" s="29">
        <v>38052</v>
      </c>
    </row>
    <row r="223" spans="1:14" ht="12.75">
      <c r="A223" s="16">
        <v>38053</v>
      </c>
      <c r="N223" s="29">
        <v>38053</v>
      </c>
    </row>
    <row r="224" spans="1:14" ht="12.75">
      <c r="A224" s="16">
        <v>38054</v>
      </c>
      <c r="N224" s="29">
        <v>38054</v>
      </c>
    </row>
    <row r="225" spans="1:14" ht="12.75">
      <c r="A225" s="16">
        <v>38055</v>
      </c>
      <c r="N225" s="29">
        <v>38055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2004-03-01T07:23:27Z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