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3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Generation'!$A$1:$S$246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<sst xmlns="http://schemas.openxmlformats.org/spreadsheetml/2006/main" count="133" uniqueCount="33">
  <si>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</si>
  <si>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</si>
  <si>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</si>
  <si>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</si>
  <si>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</si>
  <si>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</si>
  <si>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</si>
  <si>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</si>
  <si>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</si>
  <si>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</si>
  <si>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</si>
  <si>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</si>
  <si>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</si>
  <si>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</si>
  <si>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</si>
  <si>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</si>
  <si>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</si>
  <si>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</si>
  <si>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</si>
  <si>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</si>
  <si>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</si>
  <si>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</si>
  <si>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</si>
  <si>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</si>
  <si>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</si>
  <si>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</si>
  <si>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</si>
  <si>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</si>
  <si>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</si>
  <si>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</si>
  <si>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</si>
  <si>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19 FEBRUARY</t>
  </si>
  <si>
    <t>DATE OF REPORT: 20 FEBRUARY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</si>
</sst>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Generation'!$C$128:$C$221</c:f>
              <c:strCache/>
            </c:strRef>
          </c:cat>
          <c:val>
            <c:numRef>
              <c:f>'Peak Generation'!$D$128:$D$221</c:f>
              <c:numCache/>
            </c:numRef>
          </c:val>
          <c:smooth val="0"/>
        </c:ser>
        <c:ser>
          <c:idx val="1"/>
          <c:order val="1"/>
          <c:tx>
            <c:v>7-Day Avg.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Generation'!$C$128:$C$221</c:f>
              <c:strCache/>
            </c:strRef>
          </c:cat>
          <c:val>
            <c:numRef>
              <c:f>'Peak Generation'!$E$128:$E$221</c:f>
              <c:numCache/>
            </c:numRef>
          </c:val>
          <c:smooth val="0"/>
        </c:ser>
        <c:axId val="58546254"/>
        <c:axId val="57154239"/>
      </c:lineChart>
      <c:dateAx>
        <c:axId val="58546254"/>
        <c:scaling>
          <c:orientation val="minMax"/>
          <c:max val="3805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154239"/>
        <c:crosses val="autoZero"/>
        <c:auto val="0"/>
        <c:noMultiLvlLbl val="0"/>
      </c:dateAx>
      <c:valAx>
        <c:axId val="57154239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46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2"/>
          <c:w val="0.9337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Generation'!$C$111:$C$246</c:f>
              <c:strCache/>
            </c:strRef>
          </c:cat>
          <c:val>
            <c:numRef>
              <c:f>'Peak Generation'!$F$111:$F$246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Generation'!$C$111:$C$246</c:f>
              <c:strCache/>
            </c:strRef>
          </c:cat>
          <c:val>
            <c:numRef>
              <c:f>'Peak Generation'!$G$111:$G$246</c:f>
              <c:numCache/>
            </c:numRef>
          </c:val>
          <c:smooth val="0"/>
        </c:ser>
        <c:axId val="44626104"/>
        <c:axId val="66090617"/>
      </c:lineChart>
      <c:dateAx>
        <c:axId val="44626104"/>
        <c:scaling>
          <c:orientation val="minMax"/>
          <c:max val="38056"/>
          <c:min val="3795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090617"/>
        <c:crosses val="autoZero"/>
        <c:auto val="0"/>
        <c:noMultiLvlLbl val="0"/>
      </c:dateAx>
      <c:valAx>
        <c:axId val="66090617"/>
        <c:scaling>
          <c:orientation val="minMax"/>
          <c:max val="100000"/>
          <c:min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26104"/>
        <c:crossesAt val="1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525"/>
          <c:y val="0.900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Power'!$A$111:$A$209</c:f>
              <c:strCache/>
            </c:strRef>
          </c:cat>
          <c:val>
            <c:numRef>
              <c:f>'Baghdad Power'!$B$111:$B$209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Power'!$A$111:$A$209</c:f>
              <c:strCache/>
            </c:strRef>
          </c:cat>
          <c:val>
            <c:numRef>
              <c:f>'Baghdad Power'!$C$111:$C$209</c:f>
              <c:numCache/>
            </c:numRef>
          </c:val>
        </c:ser>
        <c:overlap val="100"/>
        <c:axId val="57944642"/>
        <c:axId val="51739731"/>
      </c:barChart>
      <c:dateAx>
        <c:axId val="57944642"/>
        <c:scaling>
          <c:orientation val="minMax"/>
          <c:max val="38056"/>
          <c:min val="37971"/>
        </c:scaling>
        <c:axPos val="b"/>
        <c:delete val="0"/>
        <c:numFmt formatCode="General" sourceLinked="1"/>
        <c:majorTickMark val="out"/>
        <c:minorTickMark val="none"/>
        <c:tickLblPos val="nextTo"/>
        <c:crossAx val="51739731"/>
        <c:crosses val="autoZero"/>
        <c:auto val="0"/>
        <c:noMultiLvlLbl val="0"/>
      </c:dateAx>
      <c:valAx>
        <c:axId val="51739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44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'N-C-S Consumption'!$O$100:$O$224</c:f>
              <c:numCache>
                <c:ptCount val="125"/>
                <c:pt idx="0">
                  <c:v>978</c:v>
                </c:pt>
                <c:pt idx="1">
                  <c:v>930</c:v>
                </c:pt>
                <c:pt idx="2">
                  <c:v>914</c:v>
                </c:pt>
                <c:pt idx="3">
                  <c:v>1145</c:v>
                </c:pt>
                <c:pt idx="4">
                  <c:v>494</c:v>
                </c:pt>
                <c:pt idx="5">
                  <c:v>945</c:v>
                </c:pt>
                <c:pt idx="6">
                  <c:v>909</c:v>
                </c:pt>
                <c:pt idx="7">
                  <c:v>1035</c:v>
                </c:pt>
                <c:pt idx="8">
                  <c:v>1030</c:v>
                </c:pt>
                <c:pt idx="9">
                  <c:v>940</c:v>
                </c:pt>
                <c:pt idx="10">
                  <c:v>1105</c:v>
                </c:pt>
                <c:pt idx="11">
                  <c:v>960</c:v>
                </c:pt>
                <c:pt idx="13">
                  <c:v>921</c:v>
                </c:pt>
                <c:pt idx="14">
                  <c:v>895</c:v>
                </c:pt>
                <c:pt idx="15">
                  <c:v>909</c:v>
                </c:pt>
                <c:pt idx="16">
                  <c:v>1120</c:v>
                </c:pt>
                <c:pt idx="17">
                  <c:v>1066</c:v>
                </c:pt>
                <c:pt idx="18">
                  <c:v>898</c:v>
                </c:pt>
                <c:pt idx="19">
                  <c:v>886</c:v>
                </c:pt>
                <c:pt idx="20">
                  <c:v>792</c:v>
                </c:pt>
                <c:pt idx="21">
                  <c:v>843</c:v>
                </c:pt>
                <c:pt idx="22">
                  <c:v>854</c:v>
                </c:pt>
                <c:pt idx="23">
                  <c:v>828</c:v>
                </c:pt>
                <c:pt idx="24">
                  <c:v>760</c:v>
                </c:pt>
                <c:pt idx="25">
                  <c:v>777</c:v>
                </c:pt>
                <c:pt idx="26">
                  <c:v>726</c:v>
                </c:pt>
                <c:pt idx="27">
                  <c:v>877</c:v>
                </c:pt>
                <c:pt idx="28">
                  <c:v>858</c:v>
                </c:pt>
                <c:pt idx="29">
                  <c:v>864</c:v>
                </c:pt>
                <c:pt idx="30">
                  <c:v>846</c:v>
                </c:pt>
                <c:pt idx="31">
                  <c:v>816</c:v>
                </c:pt>
                <c:pt idx="32">
                  <c:v>878</c:v>
                </c:pt>
                <c:pt idx="33">
                  <c:v>705</c:v>
                </c:pt>
                <c:pt idx="34">
                  <c:v>657</c:v>
                </c:pt>
                <c:pt idx="35">
                  <c:v>798</c:v>
                </c:pt>
                <c:pt idx="36">
                  <c:v>702</c:v>
                </c:pt>
                <c:pt idx="37">
                  <c:v>766</c:v>
                </c:pt>
                <c:pt idx="38">
                  <c:v>958</c:v>
                </c:pt>
                <c:pt idx="39">
                  <c:v>689</c:v>
                </c:pt>
                <c:pt idx="40">
                  <c:v>732</c:v>
                </c:pt>
                <c:pt idx="41">
                  <c:v>700</c:v>
                </c:pt>
                <c:pt idx="42">
                  <c:v>931</c:v>
                </c:pt>
                <c:pt idx="44">
                  <c:v>889</c:v>
                </c:pt>
                <c:pt idx="45">
                  <c:v>980</c:v>
                </c:pt>
                <c:pt idx="46">
                  <c:v>779</c:v>
                </c:pt>
                <c:pt idx="47">
                  <c:v>760</c:v>
                </c:pt>
                <c:pt idx="48">
                  <c:v>1060</c:v>
                </c:pt>
                <c:pt idx="49">
                  <c:v>0</c:v>
                </c:pt>
                <c:pt idx="50">
                  <c:v>952</c:v>
                </c:pt>
                <c:pt idx="51">
                  <c:v>1238</c:v>
                </c:pt>
                <c:pt idx="52">
                  <c:v>844</c:v>
                </c:pt>
                <c:pt idx="53">
                  <c:v>1033</c:v>
                </c:pt>
                <c:pt idx="54">
                  <c:v>925</c:v>
                </c:pt>
                <c:pt idx="55">
                  <c:v>981</c:v>
                </c:pt>
                <c:pt idx="56">
                  <c:v>942</c:v>
                </c:pt>
                <c:pt idx="57">
                  <c:v>1038</c:v>
                </c:pt>
                <c:pt idx="58">
                  <c:v>835</c:v>
                </c:pt>
                <c:pt idx="59">
                  <c:v>892</c:v>
                </c:pt>
                <c:pt idx="60">
                  <c:v>816</c:v>
                </c:pt>
                <c:pt idx="61">
                  <c:v>823</c:v>
                </c:pt>
                <c:pt idx="62">
                  <c:v>856</c:v>
                </c:pt>
                <c:pt idx="63">
                  <c:v>961</c:v>
                </c:pt>
                <c:pt idx="64">
                  <c:v>930</c:v>
                </c:pt>
                <c:pt idx="65">
                  <c:v>866</c:v>
                </c:pt>
                <c:pt idx="66">
                  <c:v>903</c:v>
                </c:pt>
                <c:pt idx="67">
                  <c:v>898</c:v>
                </c:pt>
                <c:pt idx="68">
                  <c:v>964</c:v>
                </c:pt>
                <c:pt idx="69">
                  <c:v>954</c:v>
                </c:pt>
                <c:pt idx="70">
                  <c:v>815</c:v>
                </c:pt>
                <c:pt idx="71">
                  <c:v>1132</c:v>
                </c:pt>
                <c:pt idx="72">
                  <c:v>977</c:v>
                </c:pt>
                <c:pt idx="73">
                  <c:v>860</c:v>
                </c:pt>
                <c:pt idx="74">
                  <c:v>968</c:v>
                </c:pt>
                <c:pt idx="75">
                  <c:v>1033</c:v>
                </c:pt>
                <c:pt idx="76">
                  <c:v>961</c:v>
                </c:pt>
                <c:pt idx="77">
                  <c:v>833</c:v>
                </c:pt>
                <c:pt idx="78">
                  <c:v>954</c:v>
                </c:pt>
                <c:pt idx="79">
                  <c:v>1012</c:v>
                </c:pt>
                <c:pt idx="80">
                  <c:v>872</c:v>
                </c:pt>
                <c:pt idx="81">
                  <c:v>746</c:v>
                </c:pt>
                <c:pt idx="82">
                  <c:v>774</c:v>
                </c:pt>
                <c:pt idx="83">
                  <c:v>909</c:v>
                </c:pt>
                <c:pt idx="84">
                  <c:v>881</c:v>
                </c:pt>
                <c:pt idx="85">
                  <c:v>974</c:v>
                </c:pt>
                <c:pt idx="86">
                  <c:v>868</c:v>
                </c:pt>
                <c:pt idx="87">
                  <c:v>825</c:v>
                </c:pt>
                <c:pt idx="88">
                  <c:v>779</c:v>
                </c:pt>
                <c:pt idx="89">
                  <c:v>693</c:v>
                </c:pt>
                <c:pt idx="90">
                  <c:v>702</c:v>
                </c:pt>
                <c:pt idx="91">
                  <c:v>750</c:v>
                </c:pt>
                <c:pt idx="92">
                  <c:v>704</c:v>
                </c:pt>
                <c:pt idx="93">
                  <c:v>818</c:v>
                </c:pt>
                <c:pt idx="94">
                  <c:v>883</c:v>
                </c:pt>
                <c:pt idx="95">
                  <c:v>907</c:v>
                </c:pt>
                <c:pt idx="96">
                  <c:v>906</c:v>
                </c:pt>
                <c:pt idx="97">
                  <c:v>976</c:v>
                </c:pt>
                <c:pt idx="98">
                  <c:v>908</c:v>
                </c:pt>
                <c:pt idx="99">
                  <c:v>1025</c:v>
                </c:pt>
                <c:pt idx="100">
                  <c:v>991</c:v>
                </c:pt>
                <c:pt idx="101">
                  <c:v>941</c:v>
                </c:pt>
                <c:pt idx="102">
                  <c:v>926</c:v>
                </c:pt>
                <c:pt idx="103">
                  <c:v>875</c:v>
                </c:pt>
                <c:pt idx="104">
                  <c:v>786</c:v>
                </c:pt>
              </c:numCache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'N-C-S Consumption'!$P$100:$P$224</c:f>
              <c:numCache>
                <c:ptCount val="125"/>
                <c:pt idx="0">
                  <c:v>2157</c:v>
                </c:pt>
                <c:pt idx="1">
                  <c:v>2174</c:v>
                </c:pt>
                <c:pt idx="2">
                  <c:v>2178</c:v>
                </c:pt>
                <c:pt idx="3">
                  <c:v>2193</c:v>
                </c:pt>
                <c:pt idx="4">
                  <c:v>2781</c:v>
                </c:pt>
                <c:pt idx="5">
                  <c:v>1532</c:v>
                </c:pt>
                <c:pt idx="6">
                  <c:v>1968</c:v>
                </c:pt>
                <c:pt idx="7">
                  <c:v>1872</c:v>
                </c:pt>
                <c:pt idx="8">
                  <c:v>1779</c:v>
                </c:pt>
                <c:pt idx="9">
                  <c:v>1969</c:v>
                </c:pt>
                <c:pt idx="10">
                  <c:v>1952</c:v>
                </c:pt>
                <c:pt idx="11">
                  <c:v>1995</c:v>
                </c:pt>
                <c:pt idx="13">
                  <c:v>1610</c:v>
                </c:pt>
                <c:pt idx="14">
                  <c:v>2091</c:v>
                </c:pt>
                <c:pt idx="15">
                  <c:v>2141</c:v>
                </c:pt>
                <c:pt idx="16">
                  <c:v>2180</c:v>
                </c:pt>
                <c:pt idx="17">
                  <c:v>2141</c:v>
                </c:pt>
                <c:pt idx="18">
                  <c:v>2104</c:v>
                </c:pt>
                <c:pt idx="19">
                  <c:v>2164</c:v>
                </c:pt>
                <c:pt idx="20">
                  <c:v>2178</c:v>
                </c:pt>
                <c:pt idx="21">
                  <c:v>1938</c:v>
                </c:pt>
                <c:pt idx="22">
                  <c:v>2158</c:v>
                </c:pt>
                <c:pt idx="23">
                  <c:v>1855</c:v>
                </c:pt>
                <c:pt idx="24">
                  <c:v>1992</c:v>
                </c:pt>
                <c:pt idx="25">
                  <c:v>2031</c:v>
                </c:pt>
                <c:pt idx="26">
                  <c:v>2012</c:v>
                </c:pt>
                <c:pt idx="27">
                  <c:v>2118</c:v>
                </c:pt>
                <c:pt idx="28">
                  <c:v>2259</c:v>
                </c:pt>
                <c:pt idx="29">
                  <c:v>2216</c:v>
                </c:pt>
                <c:pt idx="30">
                  <c:v>2125</c:v>
                </c:pt>
                <c:pt idx="31">
                  <c:v>2137</c:v>
                </c:pt>
                <c:pt idx="32">
                  <c:v>2242</c:v>
                </c:pt>
                <c:pt idx="33">
                  <c:v>2183</c:v>
                </c:pt>
                <c:pt idx="34">
                  <c:v>2153</c:v>
                </c:pt>
                <c:pt idx="35">
                  <c:v>1578</c:v>
                </c:pt>
                <c:pt idx="36">
                  <c:v>2190</c:v>
                </c:pt>
                <c:pt idx="37">
                  <c:v>1994</c:v>
                </c:pt>
                <c:pt idx="38">
                  <c:v>1987</c:v>
                </c:pt>
                <c:pt idx="39">
                  <c:v>1730</c:v>
                </c:pt>
                <c:pt idx="40">
                  <c:v>1598</c:v>
                </c:pt>
                <c:pt idx="41">
                  <c:v>1802</c:v>
                </c:pt>
                <c:pt idx="42">
                  <c:v>1676</c:v>
                </c:pt>
                <c:pt idx="44">
                  <c:v>1762</c:v>
                </c:pt>
                <c:pt idx="45">
                  <c:v>1482</c:v>
                </c:pt>
                <c:pt idx="46">
                  <c:v>1794</c:v>
                </c:pt>
                <c:pt idx="47">
                  <c:v>1969</c:v>
                </c:pt>
                <c:pt idx="48">
                  <c:v>1266</c:v>
                </c:pt>
                <c:pt idx="50">
                  <c:v>2158</c:v>
                </c:pt>
                <c:pt idx="51">
                  <c:v>1627</c:v>
                </c:pt>
                <c:pt idx="52">
                  <c:v>2054</c:v>
                </c:pt>
                <c:pt idx="53">
                  <c:v>2227</c:v>
                </c:pt>
                <c:pt idx="54">
                  <c:v>2107</c:v>
                </c:pt>
                <c:pt idx="55">
                  <c:v>2104</c:v>
                </c:pt>
                <c:pt idx="56">
                  <c:v>2239</c:v>
                </c:pt>
                <c:pt idx="57">
                  <c:v>2010</c:v>
                </c:pt>
                <c:pt idx="58">
                  <c:v>2029</c:v>
                </c:pt>
                <c:pt idx="59">
                  <c:v>1863</c:v>
                </c:pt>
                <c:pt idx="60">
                  <c:v>1872</c:v>
                </c:pt>
                <c:pt idx="61">
                  <c:v>1860</c:v>
                </c:pt>
                <c:pt idx="62">
                  <c:v>1834</c:v>
                </c:pt>
                <c:pt idx="63">
                  <c:v>1858</c:v>
                </c:pt>
                <c:pt idx="64">
                  <c:v>2118</c:v>
                </c:pt>
                <c:pt idx="65">
                  <c:v>2097</c:v>
                </c:pt>
                <c:pt idx="66">
                  <c:v>2067</c:v>
                </c:pt>
                <c:pt idx="67">
                  <c:v>1831</c:v>
                </c:pt>
                <c:pt idx="68">
                  <c:v>1919</c:v>
                </c:pt>
                <c:pt idx="69">
                  <c:v>1889</c:v>
                </c:pt>
                <c:pt idx="70">
                  <c:v>1872</c:v>
                </c:pt>
                <c:pt idx="71">
                  <c:v>1697</c:v>
                </c:pt>
                <c:pt idx="72">
                  <c:v>2023</c:v>
                </c:pt>
                <c:pt idx="73">
                  <c:v>2036</c:v>
                </c:pt>
                <c:pt idx="74">
                  <c:v>2208</c:v>
                </c:pt>
                <c:pt idx="75">
                  <c:v>2123</c:v>
                </c:pt>
                <c:pt idx="76">
                  <c:v>2247</c:v>
                </c:pt>
                <c:pt idx="77">
                  <c:v>2289</c:v>
                </c:pt>
                <c:pt idx="78">
                  <c:v>2311</c:v>
                </c:pt>
                <c:pt idx="79">
                  <c:v>2102</c:v>
                </c:pt>
                <c:pt idx="80">
                  <c:v>2332</c:v>
                </c:pt>
                <c:pt idx="81">
                  <c:v>2206</c:v>
                </c:pt>
                <c:pt idx="82">
                  <c:v>2341</c:v>
                </c:pt>
                <c:pt idx="83">
                  <c:v>2424</c:v>
                </c:pt>
                <c:pt idx="84">
                  <c:v>2401</c:v>
                </c:pt>
                <c:pt idx="85">
                  <c:v>2483</c:v>
                </c:pt>
                <c:pt idx="86">
                  <c:v>2533</c:v>
                </c:pt>
                <c:pt idx="87">
                  <c:v>2451</c:v>
                </c:pt>
                <c:pt idx="88">
                  <c:v>2314</c:v>
                </c:pt>
                <c:pt idx="89">
                  <c:v>2407</c:v>
                </c:pt>
                <c:pt idx="90">
                  <c:v>2268</c:v>
                </c:pt>
                <c:pt idx="91">
                  <c:v>2274</c:v>
                </c:pt>
                <c:pt idx="92">
                  <c:v>1996</c:v>
                </c:pt>
                <c:pt idx="93">
                  <c:v>1950</c:v>
                </c:pt>
                <c:pt idx="94">
                  <c:v>2072</c:v>
                </c:pt>
                <c:pt idx="95">
                  <c:v>2311</c:v>
                </c:pt>
                <c:pt idx="96">
                  <c:v>2168</c:v>
                </c:pt>
                <c:pt idx="97">
                  <c:v>2187</c:v>
                </c:pt>
                <c:pt idx="98">
                  <c:v>2319</c:v>
                </c:pt>
                <c:pt idx="99">
                  <c:v>2445</c:v>
                </c:pt>
                <c:pt idx="100">
                  <c:v>2552</c:v>
                </c:pt>
                <c:pt idx="101">
                  <c:v>2427</c:v>
                </c:pt>
                <c:pt idx="102">
                  <c:v>2489</c:v>
                </c:pt>
                <c:pt idx="103">
                  <c:v>2417</c:v>
                </c:pt>
                <c:pt idx="104">
                  <c:v>2444</c:v>
                </c:pt>
              </c:numCache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'N-C-S Consumption'!$Q$100:$Q$224</c:f>
              <c:numCache>
                <c:ptCount val="125"/>
                <c:pt idx="0">
                  <c:v>539</c:v>
                </c:pt>
                <c:pt idx="1">
                  <c:v>540</c:v>
                </c:pt>
                <c:pt idx="2">
                  <c:v>584</c:v>
                </c:pt>
                <c:pt idx="3">
                  <c:v>514</c:v>
                </c:pt>
                <c:pt idx="4">
                  <c:v>550</c:v>
                </c:pt>
                <c:pt idx="5">
                  <c:v>603</c:v>
                </c:pt>
                <c:pt idx="6">
                  <c:v>570</c:v>
                </c:pt>
                <c:pt idx="7">
                  <c:v>579</c:v>
                </c:pt>
                <c:pt idx="8">
                  <c:v>560</c:v>
                </c:pt>
                <c:pt idx="9">
                  <c:v>555</c:v>
                </c:pt>
                <c:pt idx="10">
                  <c:v>610</c:v>
                </c:pt>
                <c:pt idx="11">
                  <c:v>605</c:v>
                </c:pt>
                <c:pt idx="13">
                  <c:v>520</c:v>
                </c:pt>
                <c:pt idx="14">
                  <c:v>25</c:v>
                </c:pt>
                <c:pt idx="15">
                  <c:v>560</c:v>
                </c:pt>
                <c:pt idx="16">
                  <c:v>500</c:v>
                </c:pt>
                <c:pt idx="17">
                  <c:v>605</c:v>
                </c:pt>
                <c:pt idx="18">
                  <c:v>700</c:v>
                </c:pt>
                <c:pt idx="19">
                  <c:v>680</c:v>
                </c:pt>
                <c:pt idx="20">
                  <c:v>550</c:v>
                </c:pt>
                <c:pt idx="21">
                  <c:v>555</c:v>
                </c:pt>
                <c:pt idx="22">
                  <c:v>660</c:v>
                </c:pt>
                <c:pt idx="23">
                  <c:v>650</c:v>
                </c:pt>
                <c:pt idx="24">
                  <c:v>455</c:v>
                </c:pt>
                <c:pt idx="25">
                  <c:v>396</c:v>
                </c:pt>
                <c:pt idx="26">
                  <c:v>625</c:v>
                </c:pt>
                <c:pt idx="27">
                  <c:v>575</c:v>
                </c:pt>
                <c:pt idx="28">
                  <c:v>512</c:v>
                </c:pt>
                <c:pt idx="29">
                  <c:v>435</c:v>
                </c:pt>
                <c:pt idx="30">
                  <c:v>555</c:v>
                </c:pt>
                <c:pt idx="31">
                  <c:v>480</c:v>
                </c:pt>
                <c:pt idx="32">
                  <c:v>523</c:v>
                </c:pt>
                <c:pt idx="33">
                  <c:v>575</c:v>
                </c:pt>
                <c:pt idx="34">
                  <c:v>590</c:v>
                </c:pt>
                <c:pt idx="35">
                  <c:v>505</c:v>
                </c:pt>
                <c:pt idx="36">
                  <c:v>553</c:v>
                </c:pt>
                <c:pt idx="37">
                  <c:v>546</c:v>
                </c:pt>
                <c:pt idx="38">
                  <c:v>600</c:v>
                </c:pt>
                <c:pt idx="39">
                  <c:v>185</c:v>
                </c:pt>
                <c:pt idx="40">
                  <c:v>580</c:v>
                </c:pt>
                <c:pt idx="41">
                  <c:v>650</c:v>
                </c:pt>
                <c:pt idx="42">
                  <c:v>660</c:v>
                </c:pt>
                <c:pt idx="44">
                  <c:v>585</c:v>
                </c:pt>
                <c:pt idx="45">
                  <c:v>505</c:v>
                </c:pt>
                <c:pt idx="46">
                  <c:v>575</c:v>
                </c:pt>
                <c:pt idx="47">
                  <c:v>575</c:v>
                </c:pt>
                <c:pt idx="48">
                  <c:v>575</c:v>
                </c:pt>
                <c:pt idx="50">
                  <c:v>570</c:v>
                </c:pt>
                <c:pt idx="51">
                  <c:v>505</c:v>
                </c:pt>
                <c:pt idx="52">
                  <c:v>560</c:v>
                </c:pt>
                <c:pt idx="53">
                  <c:v>495</c:v>
                </c:pt>
                <c:pt idx="54">
                  <c:v>470</c:v>
                </c:pt>
                <c:pt idx="55">
                  <c:v>450</c:v>
                </c:pt>
                <c:pt idx="56">
                  <c:v>610</c:v>
                </c:pt>
                <c:pt idx="57">
                  <c:v>585</c:v>
                </c:pt>
                <c:pt idx="58">
                  <c:v>566</c:v>
                </c:pt>
                <c:pt idx="59">
                  <c:v>551</c:v>
                </c:pt>
                <c:pt idx="60">
                  <c:v>646</c:v>
                </c:pt>
                <c:pt idx="61">
                  <c:v>635</c:v>
                </c:pt>
                <c:pt idx="62">
                  <c:v>676</c:v>
                </c:pt>
                <c:pt idx="63">
                  <c:v>695</c:v>
                </c:pt>
                <c:pt idx="64">
                  <c:v>652</c:v>
                </c:pt>
                <c:pt idx="65">
                  <c:v>647</c:v>
                </c:pt>
                <c:pt idx="66">
                  <c:v>672</c:v>
                </c:pt>
                <c:pt idx="67">
                  <c:v>681</c:v>
                </c:pt>
                <c:pt idx="68">
                  <c:v>636</c:v>
                </c:pt>
                <c:pt idx="69">
                  <c:v>603</c:v>
                </c:pt>
                <c:pt idx="70">
                  <c:v>663</c:v>
                </c:pt>
                <c:pt idx="71">
                  <c:v>684</c:v>
                </c:pt>
                <c:pt idx="72">
                  <c:v>582</c:v>
                </c:pt>
                <c:pt idx="73">
                  <c:v>514</c:v>
                </c:pt>
                <c:pt idx="74">
                  <c:v>594</c:v>
                </c:pt>
                <c:pt idx="75">
                  <c:v>652</c:v>
                </c:pt>
                <c:pt idx="76">
                  <c:v>575</c:v>
                </c:pt>
                <c:pt idx="77">
                  <c:v>641</c:v>
                </c:pt>
                <c:pt idx="78">
                  <c:v>661</c:v>
                </c:pt>
                <c:pt idx="79">
                  <c:v>661</c:v>
                </c:pt>
                <c:pt idx="80">
                  <c:v>716</c:v>
                </c:pt>
                <c:pt idx="81">
                  <c:v>657</c:v>
                </c:pt>
                <c:pt idx="82">
                  <c:v>641</c:v>
                </c:pt>
                <c:pt idx="83">
                  <c:v>644</c:v>
                </c:pt>
                <c:pt idx="84">
                  <c:v>584</c:v>
                </c:pt>
                <c:pt idx="85">
                  <c:v>579</c:v>
                </c:pt>
                <c:pt idx="86">
                  <c:v>659</c:v>
                </c:pt>
                <c:pt idx="87">
                  <c:v>672</c:v>
                </c:pt>
                <c:pt idx="88">
                  <c:v>554</c:v>
                </c:pt>
                <c:pt idx="89">
                  <c:v>582</c:v>
                </c:pt>
                <c:pt idx="90">
                  <c:v>710</c:v>
                </c:pt>
                <c:pt idx="91">
                  <c:v>733</c:v>
                </c:pt>
                <c:pt idx="92">
                  <c:v>681</c:v>
                </c:pt>
                <c:pt idx="93">
                  <c:v>705</c:v>
                </c:pt>
                <c:pt idx="94">
                  <c:v>745</c:v>
                </c:pt>
                <c:pt idx="95">
                  <c:v>788</c:v>
                </c:pt>
                <c:pt idx="96">
                  <c:v>726</c:v>
                </c:pt>
                <c:pt idx="97">
                  <c:v>801</c:v>
                </c:pt>
                <c:pt idx="98">
                  <c:v>823</c:v>
                </c:pt>
                <c:pt idx="99">
                  <c:v>745</c:v>
                </c:pt>
                <c:pt idx="100">
                  <c:v>679</c:v>
                </c:pt>
                <c:pt idx="101">
                  <c:v>436</c:v>
                </c:pt>
                <c:pt idx="102">
                  <c:v>643</c:v>
                </c:pt>
                <c:pt idx="103">
                  <c:v>708</c:v>
                </c:pt>
                <c:pt idx="104">
                  <c:v>701</c:v>
                </c:pt>
              </c:numCache>
            </c:numRef>
          </c:val>
        </c:ser>
        <c:overlap val="100"/>
        <c:axId val="63004396"/>
        <c:axId val="30168653"/>
      </c:barChart>
      <c:dateAx>
        <c:axId val="63004396"/>
        <c:scaling>
          <c:orientation val="minMax"/>
          <c:max val="38056"/>
          <c:min val="37960"/>
        </c:scaling>
        <c:axPos val="b"/>
        <c:delete val="0"/>
        <c:numFmt formatCode="General" sourceLinked="1"/>
        <c:majorTickMark val="out"/>
        <c:minorTickMark val="none"/>
        <c:tickLblPos val="nextTo"/>
        <c:crossAx val="30168653"/>
        <c:crosses val="autoZero"/>
        <c:auto val="0"/>
        <c:noMultiLvlLbl val="0"/>
      </c:dateAx>
      <c:valAx>
        <c:axId val="30168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04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05"/>
          <c:y val="0.9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view="pageBreakPreview" zoomScaleSheetLayoutView="100" workbookViewId="0" topLeftCell="A1">
      <pane ySplit="3" topLeftCell="BM4" activePane="bottomLeft" state="frozen"/>
      <selection pane="topLeft" activeCell="D1" sqref="D1"/>
      <selection pane="bottomLeft" activeCell="L216" sqref="L216"/>
    </sheetView>
  </sheetViews>
  <sheetFormatPr defaultColWidth="9.140625" defaultRowHeight="12.75"/>
  <cols>
    <col min="9" max="9" width="15.7109375" style="0" customWidth="1"/>
  </cols>
  <sheetData>
    <row r="1" spans="1:9" ht="12.75">
      <c r="A1" s="37" t="s">
        <v>31</v>
      </c>
      <c r="B1" s="38"/>
      <c r="C1" s="38"/>
      <c r="D1" s="39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1552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85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1413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906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4016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4282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805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200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1555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206">AVERAGE(D164:D170)</f>
        <v>3602.285714285714</v>
      </c>
      <c r="F170">
        <v>72144</v>
      </c>
      <c r="G170">
        <f aca="true" t="shared" si="11" ref="G170:G206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spans="3:7" ht="12.75">
      <c r="C199" s="1">
        <v>38029</v>
      </c>
      <c r="D199">
        <v>4481</v>
      </c>
      <c r="E199" s="7">
        <f t="shared" si="10"/>
        <v>4152.857142857143</v>
      </c>
      <c r="F199">
        <v>96282</v>
      </c>
      <c r="G199">
        <f t="shared" si="11"/>
        <v>91203</v>
      </c>
    </row>
    <row r="200" spans="3:7" ht="12.75">
      <c r="C200" s="1">
        <v>38030</v>
      </c>
      <c r="D200">
        <v>4488</v>
      </c>
      <c r="E200" s="7">
        <f t="shared" si="10"/>
        <v>4259.857142857143</v>
      </c>
      <c r="F200">
        <v>98917</v>
      </c>
      <c r="G200">
        <f t="shared" si="11"/>
        <v>93426</v>
      </c>
    </row>
    <row r="201" spans="3:7" ht="12.75">
      <c r="C201" s="1">
        <v>38031</v>
      </c>
      <c r="D201">
        <v>4070</v>
      </c>
      <c r="E201" s="7">
        <f t="shared" si="10"/>
        <v>4274.714285714285</v>
      </c>
      <c r="F201">
        <v>91541</v>
      </c>
      <c r="G201">
        <f t="shared" si="11"/>
        <v>93915.71428571429</v>
      </c>
    </row>
    <row r="202" spans="3:7" ht="12.75">
      <c r="C202" s="1">
        <v>38032</v>
      </c>
      <c r="D202">
        <v>4324</v>
      </c>
      <c r="E202" s="7">
        <f t="shared" si="10"/>
        <v>4282.142857142857</v>
      </c>
      <c r="F202">
        <v>87570</v>
      </c>
      <c r="G202">
        <f t="shared" si="11"/>
        <v>93399.85714285714</v>
      </c>
    </row>
    <row r="203" spans="3:7" ht="12.75">
      <c r="C203" s="1">
        <v>38033</v>
      </c>
      <c r="D203">
        <v>4266</v>
      </c>
      <c r="E203" s="7">
        <f t="shared" si="10"/>
        <v>4310.714285714285</v>
      </c>
      <c r="F203">
        <v>89315</v>
      </c>
      <c r="G203">
        <f t="shared" si="11"/>
        <v>92868.71428571429</v>
      </c>
    </row>
    <row r="204" spans="3:7" ht="12.75">
      <c r="C204" s="1">
        <v>38034</v>
      </c>
      <c r="D204">
        <v>4197</v>
      </c>
      <c r="E204" s="7">
        <f t="shared" si="10"/>
        <v>4306</v>
      </c>
      <c r="F204">
        <v>91624</v>
      </c>
      <c r="G204">
        <f t="shared" si="11"/>
        <v>92541.28571428571</v>
      </c>
    </row>
    <row r="205" spans="3:7" ht="12.75">
      <c r="C205" s="1">
        <v>38035</v>
      </c>
      <c r="D205">
        <v>4272</v>
      </c>
      <c r="E205" s="7">
        <f t="shared" si="10"/>
        <v>4299.714285714285</v>
      </c>
      <c r="F205">
        <v>91474</v>
      </c>
      <c r="G205">
        <f t="shared" si="11"/>
        <v>92389</v>
      </c>
    </row>
    <row r="206" spans="3:7" ht="12.75">
      <c r="C206" s="1">
        <v>38036</v>
      </c>
      <c r="D206">
        <v>4282</v>
      </c>
      <c r="E206" s="7">
        <f t="shared" si="10"/>
        <v>4271.285714285715</v>
      </c>
      <c r="F206">
        <v>89959</v>
      </c>
      <c r="G206">
        <f t="shared" si="11"/>
        <v>91485.71428571429</v>
      </c>
    </row>
    <row r="207" ht="12.75">
      <c r="C207" s="1">
        <v>38037</v>
      </c>
    </row>
    <row r="208" ht="12.75">
      <c r="C208" s="1">
        <v>38038</v>
      </c>
    </row>
    <row r="209" ht="12.75">
      <c r="C209" s="1">
        <v>38039</v>
      </c>
    </row>
    <row r="210" ht="12.75">
      <c r="C210" s="1">
        <v>38040</v>
      </c>
    </row>
    <row r="211" ht="12.75">
      <c r="C211" s="1">
        <v>38041</v>
      </c>
    </row>
    <row r="212" ht="12.75">
      <c r="C212" s="1">
        <v>38042</v>
      </c>
    </row>
    <row r="213" ht="12.75">
      <c r="C213" s="1">
        <v>38043</v>
      </c>
    </row>
    <row r="214" ht="12.75">
      <c r="C214" s="1">
        <v>38044</v>
      </c>
    </row>
    <row r="215" ht="12.75">
      <c r="C215" s="1">
        <v>38045</v>
      </c>
    </row>
    <row r="216" ht="12.75">
      <c r="C216" s="1">
        <v>38047</v>
      </c>
    </row>
    <row r="217" ht="12.75">
      <c r="C217" s="1">
        <v>38048</v>
      </c>
    </row>
    <row r="218" ht="12.75">
      <c r="C218" s="1">
        <v>38049</v>
      </c>
    </row>
    <row r="219" ht="12.75">
      <c r="C219" s="1">
        <v>38050</v>
      </c>
    </row>
    <row r="220" ht="12.75">
      <c r="C220" s="1">
        <v>38051</v>
      </c>
    </row>
    <row r="221" ht="12.75">
      <c r="C221" s="1">
        <v>38052</v>
      </c>
    </row>
    <row r="222" ht="12.75">
      <c r="C222" s="1">
        <v>38053</v>
      </c>
    </row>
    <row r="223" ht="12.75">
      <c r="C223" s="1">
        <v>38054</v>
      </c>
    </row>
    <row r="224" ht="12.75">
      <c r="C224" s="1">
        <v>38055</v>
      </c>
    </row>
    <row r="225" ht="12.75">
      <c r="C225" s="1">
        <v>38056</v>
      </c>
    </row>
    <row r="226" ht="12.75">
      <c r="C226" s="1">
        <v>38057</v>
      </c>
    </row>
    <row r="227" ht="12.75">
      <c r="C227" s="1">
        <v>38058</v>
      </c>
    </row>
    <row r="228" ht="12.75">
      <c r="C228" s="1">
        <v>38059</v>
      </c>
    </row>
    <row r="229" ht="12.75">
      <c r="C229" s="1">
        <v>38060</v>
      </c>
    </row>
    <row r="230" ht="12.75">
      <c r="C230" s="1">
        <v>38061</v>
      </c>
    </row>
    <row r="231" ht="12.75">
      <c r="C231" s="1">
        <v>38062</v>
      </c>
    </row>
    <row r="232" ht="12.75">
      <c r="C232" s="1">
        <v>38063</v>
      </c>
    </row>
    <row r="233" ht="12.75">
      <c r="C233" s="1">
        <v>38064</v>
      </c>
    </row>
    <row r="234" ht="12.75">
      <c r="C234" s="1">
        <v>38065</v>
      </c>
    </row>
    <row r="235" ht="12.75">
      <c r="C235" s="1">
        <v>38066</v>
      </c>
    </row>
    <row r="236" ht="12.75">
      <c r="C236" s="1">
        <v>38067</v>
      </c>
    </row>
    <row r="237" ht="12.75">
      <c r="C237" s="1">
        <v>38068</v>
      </c>
    </row>
    <row r="238" ht="12.75">
      <c r="C238" s="1">
        <v>38069</v>
      </c>
    </row>
    <row r="239" ht="12.75">
      <c r="C239" s="1">
        <v>38070</v>
      </c>
    </row>
    <row r="240" ht="12.75">
      <c r="C240" s="1">
        <v>38071</v>
      </c>
    </row>
    <row r="241" ht="12.75">
      <c r="C241" s="1">
        <v>38072</v>
      </c>
    </row>
    <row r="242" ht="12.75">
      <c r="C242" s="1">
        <v>38073</v>
      </c>
    </row>
    <row r="243" ht="12.75">
      <c r="C243" s="1">
        <v>38074</v>
      </c>
    </row>
    <row r="244" ht="12.75">
      <c r="C244" s="1">
        <v>38075</v>
      </c>
    </row>
    <row r="245" ht="12.75">
      <c r="C245" s="1">
        <v>38076</v>
      </c>
    </row>
    <row r="246" ht="12.75">
      <c r="C246" s="1">
        <v>38077</v>
      </c>
    </row>
    <row r="247" ht="12.75">
      <c r="C247" s="1">
        <v>38078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13"/>
  <sheetViews>
    <sheetView workbookViewId="0" topLeftCell="A1">
      <pane ySplit="3" topLeftCell="BM6" activePane="bottomLeft" state="frozen"/>
      <selection pane="topLeft" activeCell="A1" sqref="A1"/>
      <selection pane="bottomLeft" activeCell="E206" sqref="E206"/>
    </sheetView>
  </sheetViews>
  <sheetFormatPr defaultColWidth="9.140625" defaultRowHeight="12.75"/>
  <sheetData>
    <row r="1" spans="1:8" ht="12.75">
      <c r="A1" s="37" t="s">
        <v>31</v>
      </c>
      <c r="B1" s="38"/>
      <c r="C1" s="38"/>
      <c r="D1" s="39"/>
      <c r="E1" s="37" t="s">
        <v>32</v>
      </c>
      <c r="F1" s="38"/>
      <c r="G1" s="38"/>
      <c r="H1" s="39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206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spans="1:4" ht="12.75">
      <c r="A199" s="1">
        <v>38029</v>
      </c>
      <c r="B199">
        <v>1070</v>
      </c>
      <c r="C199">
        <f t="shared" si="3"/>
        <v>555</v>
      </c>
      <c r="D199">
        <v>1625</v>
      </c>
    </row>
    <row r="200" spans="1:4" ht="12.75">
      <c r="A200" s="1">
        <v>38030</v>
      </c>
      <c r="B200">
        <v>1142</v>
      </c>
      <c r="C200">
        <f t="shared" si="3"/>
        <v>558</v>
      </c>
      <c r="D200">
        <v>1700</v>
      </c>
    </row>
    <row r="201" spans="1:4" ht="12.75">
      <c r="A201" s="1">
        <v>38031</v>
      </c>
      <c r="B201">
        <v>1020</v>
      </c>
      <c r="C201">
        <f t="shared" si="3"/>
        <v>500</v>
      </c>
      <c r="D201">
        <v>1520</v>
      </c>
    </row>
    <row r="202" spans="1:4" ht="12.75">
      <c r="A202" s="1">
        <v>38032</v>
      </c>
      <c r="B202">
        <v>1040</v>
      </c>
      <c r="C202">
        <f t="shared" si="3"/>
        <v>580</v>
      </c>
      <c r="D202">
        <v>1620</v>
      </c>
    </row>
    <row r="203" spans="1:4" ht="12.75">
      <c r="A203" s="1">
        <v>38033</v>
      </c>
      <c r="B203">
        <v>1050</v>
      </c>
      <c r="C203">
        <f t="shared" si="3"/>
        <v>450</v>
      </c>
      <c r="D203">
        <v>1500</v>
      </c>
    </row>
    <row r="204" spans="1:4" ht="12.75">
      <c r="A204" s="1">
        <v>38034</v>
      </c>
      <c r="B204">
        <v>1060</v>
      </c>
      <c r="C204">
        <f t="shared" si="3"/>
        <v>485</v>
      </c>
      <c r="D204">
        <v>1545</v>
      </c>
    </row>
    <row r="205" spans="1:4" ht="12.75">
      <c r="A205" s="1">
        <v>38035</v>
      </c>
      <c r="B205">
        <v>1070</v>
      </c>
      <c r="C205">
        <f t="shared" si="3"/>
        <v>465</v>
      </c>
      <c r="D205">
        <v>1535</v>
      </c>
    </row>
    <row r="206" spans="1:4" ht="12.75">
      <c r="A206" s="1">
        <v>38036</v>
      </c>
      <c r="B206">
        <v>1005</v>
      </c>
      <c r="C206">
        <f t="shared" si="3"/>
        <v>550</v>
      </c>
      <c r="D206">
        <v>1555</v>
      </c>
    </row>
    <row r="207" ht="12.75">
      <c r="A207" s="1">
        <v>38037</v>
      </c>
    </row>
    <row r="208" ht="12.75">
      <c r="A208" s="1">
        <v>38038</v>
      </c>
    </row>
    <row r="209" ht="12.75">
      <c r="A209" s="1">
        <v>38039</v>
      </c>
    </row>
    <row r="210" ht="12.75">
      <c r="A210" s="1">
        <v>38040</v>
      </c>
    </row>
    <row r="211" ht="12.75">
      <c r="A211" s="1">
        <v>38041</v>
      </c>
    </row>
    <row r="212" ht="12.75">
      <c r="A212" s="1">
        <v>38042</v>
      </c>
    </row>
    <row r="213" ht="12.75">
      <c r="A213" s="1">
        <v>38043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5"/>
  <sheetViews>
    <sheetView tabSelected="1" workbookViewId="0" topLeftCell="A1">
      <pane ySplit="2" topLeftCell="BM180" activePane="bottomLeft" state="frozen"/>
      <selection pane="topLeft" activeCell="A1" sqref="A1"/>
      <selection pane="bottomLeft" activeCell="O206" sqref="O206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0" t="s">
        <v>1</v>
      </c>
      <c r="C1" s="41"/>
      <c r="D1" s="41"/>
      <c r="E1" s="41"/>
      <c r="F1" s="41"/>
      <c r="G1" s="41"/>
      <c r="H1" s="41"/>
      <c r="I1" s="42"/>
      <c r="J1" s="43" t="s">
        <v>7</v>
      </c>
      <c r="K1" s="44"/>
      <c r="L1" s="44"/>
      <c r="M1" s="44"/>
      <c r="N1" s="23" t="s">
        <v>25</v>
      </c>
      <c r="O1" s="45" t="s">
        <v>12</v>
      </c>
      <c r="P1" s="40"/>
      <c r="Q1" s="40"/>
      <c r="R1" s="46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206">SUM(B151+C151+D151-J151)</f>
        <v>1238</v>
      </c>
      <c r="P151" s="10">
        <f aca="true" t="shared" si="13" ref="P151:P206">SUM(E151+J151+M151)</f>
        <v>1627</v>
      </c>
      <c r="Q151" s="10">
        <f aca="true" t="shared" si="14" ref="Q151:Q206">SUM(F151-M151)</f>
        <v>505</v>
      </c>
      <c r="R151" s="10">
        <f aca="true" t="shared" si="15" ref="R151:R206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206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206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8" ht="12.75">
      <c r="A199" s="16">
        <v>38029</v>
      </c>
      <c r="B199" s="4">
        <v>1709</v>
      </c>
      <c r="C199" s="4">
        <v>60</v>
      </c>
      <c r="D199" s="4">
        <v>76</v>
      </c>
      <c r="E199" s="4">
        <v>1375</v>
      </c>
      <c r="F199" s="4">
        <v>995</v>
      </c>
      <c r="G199" s="4">
        <f t="shared" si="16"/>
        <v>4215</v>
      </c>
      <c r="H199" s="4">
        <v>266</v>
      </c>
      <c r="I199" s="4">
        <f t="shared" si="17"/>
        <v>4481</v>
      </c>
      <c r="J199" s="4">
        <v>820</v>
      </c>
      <c r="M199" s="4">
        <v>250</v>
      </c>
      <c r="N199" s="29">
        <v>38029</v>
      </c>
      <c r="O199" s="4">
        <f t="shared" si="12"/>
        <v>1025</v>
      </c>
      <c r="P199" s="4">
        <f t="shared" si="13"/>
        <v>2445</v>
      </c>
      <c r="Q199" s="4">
        <f t="shared" si="14"/>
        <v>745</v>
      </c>
      <c r="R199" s="4">
        <f t="shared" si="15"/>
        <v>4215</v>
      </c>
    </row>
    <row r="200" spans="1:18" ht="12.75">
      <c r="A200" s="16">
        <v>38030</v>
      </c>
      <c r="B200" s="4">
        <v>1701</v>
      </c>
      <c r="C200" s="4">
        <v>60</v>
      </c>
      <c r="D200" s="4">
        <v>80</v>
      </c>
      <c r="E200" s="4">
        <v>1410</v>
      </c>
      <c r="F200" s="4">
        <v>971</v>
      </c>
      <c r="G200" s="4">
        <f t="shared" si="16"/>
        <v>4222</v>
      </c>
      <c r="H200" s="4">
        <v>266</v>
      </c>
      <c r="I200" s="4">
        <f t="shared" si="17"/>
        <v>4488</v>
      </c>
      <c r="J200" s="4">
        <v>850</v>
      </c>
      <c r="M200" s="4">
        <v>292</v>
      </c>
      <c r="N200" s="29">
        <v>38030</v>
      </c>
      <c r="O200" s="4">
        <f t="shared" si="12"/>
        <v>991</v>
      </c>
      <c r="P200" s="4">
        <f t="shared" si="13"/>
        <v>2552</v>
      </c>
      <c r="Q200" s="4">
        <f t="shared" si="14"/>
        <v>679</v>
      </c>
      <c r="R200" s="4">
        <f t="shared" si="15"/>
        <v>4222</v>
      </c>
    </row>
    <row r="201" spans="1:18" ht="12.75">
      <c r="A201" s="16">
        <v>38031</v>
      </c>
      <c r="B201" s="4">
        <v>1691</v>
      </c>
      <c r="C201" s="4">
        <v>0</v>
      </c>
      <c r="D201" s="4">
        <v>50</v>
      </c>
      <c r="E201" s="4">
        <v>1407</v>
      </c>
      <c r="F201" s="4">
        <v>656</v>
      </c>
      <c r="G201" s="4">
        <f t="shared" si="16"/>
        <v>3804</v>
      </c>
      <c r="H201" s="4">
        <v>266</v>
      </c>
      <c r="I201" s="4">
        <f t="shared" si="17"/>
        <v>4070</v>
      </c>
      <c r="J201" s="4">
        <v>800</v>
      </c>
      <c r="M201" s="4">
        <v>220</v>
      </c>
      <c r="N201" s="29">
        <v>38031</v>
      </c>
      <c r="O201" s="4">
        <f t="shared" si="12"/>
        <v>941</v>
      </c>
      <c r="P201" s="4">
        <f t="shared" si="13"/>
        <v>2427</v>
      </c>
      <c r="Q201" s="4">
        <f t="shared" si="14"/>
        <v>436</v>
      </c>
      <c r="R201" s="4">
        <f t="shared" si="15"/>
        <v>3804</v>
      </c>
    </row>
    <row r="202" spans="1:18" ht="12.75">
      <c r="A202" s="16">
        <v>38032</v>
      </c>
      <c r="B202" s="4">
        <v>1596</v>
      </c>
      <c r="C202" s="4">
        <v>60</v>
      </c>
      <c r="D202" s="4">
        <v>85</v>
      </c>
      <c r="E202" s="4">
        <v>1449</v>
      </c>
      <c r="F202" s="4">
        <v>868</v>
      </c>
      <c r="G202" s="4">
        <f t="shared" si="16"/>
        <v>4058</v>
      </c>
      <c r="H202" s="4">
        <v>266</v>
      </c>
      <c r="I202" s="4">
        <f t="shared" si="17"/>
        <v>4324</v>
      </c>
      <c r="J202" s="4">
        <v>815</v>
      </c>
      <c r="M202" s="4">
        <v>225</v>
      </c>
      <c r="N202" s="29">
        <v>38032</v>
      </c>
      <c r="O202" s="4">
        <f t="shared" si="12"/>
        <v>926</v>
      </c>
      <c r="P202" s="4">
        <f t="shared" si="13"/>
        <v>2489</v>
      </c>
      <c r="Q202" s="4">
        <f t="shared" si="14"/>
        <v>643</v>
      </c>
      <c r="R202" s="4">
        <f t="shared" si="15"/>
        <v>4058</v>
      </c>
    </row>
    <row r="203" spans="1:18" ht="12.75">
      <c r="A203" s="16">
        <v>38033</v>
      </c>
      <c r="B203" s="4">
        <v>1548</v>
      </c>
      <c r="C203" s="4">
        <v>55</v>
      </c>
      <c r="D203" s="4">
        <v>82</v>
      </c>
      <c r="E203" s="4">
        <v>1367</v>
      </c>
      <c r="F203" s="4">
        <v>948</v>
      </c>
      <c r="G203" s="4">
        <f t="shared" si="16"/>
        <v>4000</v>
      </c>
      <c r="H203" s="4">
        <v>266</v>
      </c>
      <c r="I203" s="4">
        <f t="shared" si="17"/>
        <v>4266</v>
      </c>
      <c r="J203" s="4">
        <v>810</v>
      </c>
      <c r="M203" s="4">
        <v>240</v>
      </c>
      <c r="N203" s="29">
        <v>38033</v>
      </c>
      <c r="O203" s="4">
        <f t="shared" si="12"/>
        <v>875</v>
      </c>
      <c r="P203" s="4">
        <f t="shared" si="13"/>
        <v>2417</v>
      </c>
      <c r="Q203" s="4">
        <f t="shared" si="14"/>
        <v>708</v>
      </c>
      <c r="R203" s="4">
        <f t="shared" si="15"/>
        <v>4000</v>
      </c>
    </row>
    <row r="204" spans="1:18" ht="12.75">
      <c r="A204" s="16">
        <v>38034</v>
      </c>
      <c r="B204" s="4">
        <v>1499</v>
      </c>
      <c r="C204" s="4">
        <v>55</v>
      </c>
      <c r="D204" s="4">
        <v>82</v>
      </c>
      <c r="E204" s="4">
        <v>1384</v>
      </c>
      <c r="F204" s="4">
        <v>911</v>
      </c>
      <c r="G204" s="4">
        <f t="shared" si="16"/>
        <v>3931</v>
      </c>
      <c r="H204" s="4">
        <v>266</v>
      </c>
      <c r="I204" s="4">
        <f t="shared" si="17"/>
        <v>4197</v>
      </c>
      <c r="J204" s="4">
        <v>850</v>
      </c>
      <c r="M204" s="4">
        <v>210</v>
      </c>
      <c r="N204" s="29">
        <v>38034</v>
      </c>
      <c r="O204" s="4">
        <f t="shared" si="12"/>
        <v>786</v>
      </c>
      <c r="P204" s="4">
        <f t="shared" si="13"/>
        <v>2444</v>
      </c>
      <c r="Q204" s="4">
        <f t="shared" si="14"/>
        <v>701</v>
      </c>
      <c r="R204" s="4">
        <f t="shared" si="15"/>
        <v>3931</v>
      </c>
    </row>
    <row r="205" spans="1:18" ht="12.75">
      <c r="A205" s="16">
        <v>38035</v>
      </c>
      <c r="B205" s="4">
        <v>1550</v>
      </c>
      <c r="C205" s="4">
        <v>60</v>
      </c>
      <c r="D205" s="4">
        <v>80</v>
      </c>
      <c r="E205" s="4">
        <v>1425</v>
      </c>
      <c r="F205" s="4">
        <v>891</v>
      </c>
      <c r="G205" s="4">
        <f t="shared" si="16"/>
        <v>4006</v>
      </c>
      <c r="H205" s="4">
        <v>266</v>
      </c>
      <c r="I205" s="4">
        <f t="shared" si="17"/>
        <v>4272</v>
      </c>
      <c r="J205" s="4">
        <v>820</v>
      </c>
      <c r="M205" s="4">
        <v>250</v>
      </c>
      <c r="N205" s="29">
        <v>38035</v>
      </c>
      <c r="O205" s="4">
        <f t="shared" si="12"/>
        <v>870</v>
      </c>
      <c r="P205" s="4">
        <f t="shared" si="13"/>
        <v>2495</v>
      </c>
      <c r="Q205" s="4">
        <f t="shared" si="14"/>
        <v>641</v>
      </c>
      <c r="R205" s="4">
        <f t="shared" si="15"/>
        <v>4006</v>
      </c>
    </row>
    <row r="206" spans="1:18" ht="12.75">
      <c r="A206" s="16">
        <v>38036</v>
      </c>
      <c r="B206" s="4">
        <v>1552</v>
      </c>
      <c r="C206" s="4">
        <v>60</v>
      </c>
      <c r="D206" s="4">
        <v>85</v>
      </c>
      <c r="E206" s="4">
        <v>1413</v>
      </c>
      <c r="F206" s="4">
        <v>906</v>
      </c>
      <c r="G206" s="4">
        <f t="shared" si="16"/>
        <v>4016</v>
      </c>
      <c r="H206" s="4">
        <v>266</v>
      </c>
      <c r="I206" s="4">
        <f t="shared" si="17"/>
        <v>4282</v>
      </c>
      <c r="J206" s="4">
        <v>805</v>
      </c>
      <c r="M206" s="4">
        <v>200</v>
      </c>
      <c r="N206" s="29">
        <v>38036</v>
      </c>
      <c r="O206" s="4">
        <f t="shared" si="12"/>
        <v>892</v>
      </c>
      <c r="P206" s="4">
        <f t="shared" si="13"/>
        <v>2418</v>
      </c>
      <c r="Q206" s="4">
        <f t="shared" si="14"/>
        <v>706</v>
      </c>
      <c r="R206" s="4">
        <f t="shared" si="15"/>
        <v>4016</v>
      </c>
    </row>
    <row r="207" spans="1:14" ht="12.75">
      <c r="A207" s="16">
        <v>38037</v>
      </c>
      <c r="N207" s="29">
        <v>38037</v>
      </c>
    </row>
    <row r="208" spans="1:14" ht="12.75">
      <c r="A208" s="16">
        <v>38038</v>
      </c>
      <c r="N208" s="29">
        <v>38038</v>
      </c>
    </row>
    <row r="209" spans="1:14" ht="12.75">
      <c r="A209" s="16">
        <v>38039</v>
      </c>
      <c r="N209" s="29">
        <v>38039</v>
      </c>
    </row>
    <row r="210" spans="1:14" ht="12.75">
      <c r="A210" s="16">
        <v>38040</v>
      </c>
      <c r="N210" s="29">
        <v>38040</v>
      </c>
    </row>
    <row r="211" spans="1:14" ht="12.75">
      <c r="A211" s="16">
        <v>38041</v>
      </c>
      <c r="N211" s="29">
        <v>38041</v>
      </c>
    </row>
    <row r="212" spans="1:14" ht="12.75">
      <c r="A212" s="16">
        <v>38042</v>
      </c>
      <c r="N212" s="29">
        <v>38042</v>
      </c>
    </row>
    <row r="213" spans="1:14" ht="12.75">
      <c r="A213" s="16">
        <v>38043</v>
      </c>
      <c r="N213" s="29">
        <v>38043</v>
      </c>
    </row>
    <row r="214" spans="1:14" ht="12.75">
      <c r="A214" s="16">
        <v>38044</v>
      </c>
      <c r="N214" s="29">
        <v>38044</v>
      </c>
    </row>
    <row r="215" spans="1:14" ht="12.75">
      <c r="A215" s="16">
        <v>38045</v>
      </c>
      <c r="N215" s="29">
        <v>38045</v>
      </c>
    </row>
    <row r="216" spans="1:14" ht="12.75">
      <c r="A216" s="16">
        <v>38046</v>
      </c>
      <c r="N216" s="29">
        <v>38046</v>
      </c>
    </row>
    <row r="217" spans="1:14" ht="12.75">
      <c r="A217" s="16">
        <v>38047</v>
      </c>
      <c r="N217" s="29">
        <v>38047</v>
      </c>
    </row>
    <row r="218" spans="1:14" ht="12.75">
      <c r="A218" s="16">
        <v>38048</v>
      </c>
      <c r="N218" s="29">
        <v>38048</v>
      </c>
    </row>
    <row r="219" spans="1:14" ht="12.75">
      <c r="A219" s="16">
        <v>38049</v>
      </c>
      <c r="N219" s="29">
        <v>38049</v>
      </c>
    </row>
    <row r="220" spans="1:14" ht="12.75">
      <c r="A220" s="16">
        <v>38050</v>
      </c>
      <c r="N220" s="29">
        <v>38050</v>
      </c>
    </row>
    <row r="221" spans="1:14" ht="12.75">
      <c r="A221" s="16">
        <v>38051</v>
      </c>
      <c r="N221" s="29">
        <v>38051</v>
      </c>
    </row>
    <row r="222" spans="1:14" ht="12.75">
      <c r="A222" s="16">
        <v>38052</v>
      </c>
      <c r="N222" s="29">
        <v>38052</v>
      </c>
    </row>
    <row r="223" spans="1:14" ht="12.75">
      <c r="A223" s="16">
        <v>38053</v>
      </c>
      <c r="N223" s="29">
        <v>38053</v>
      </c>
    </row>
    <row r="224" spans="1:14" ht="12.75">
      <c r="A224" s="16">
        <v>38054</v>
      </c>
      <c r="N224" s="29">
        <v>38054</v>
      </c>
    </row>
    <row r="225" spans="1:14" ht="12.75">
      <c r="A225" s="16">
        <v>38055</v>
      </c>
      <c r="N225" s="29">
        <v>38055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2004-02-20T07:59:29Z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