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0" windowWidth="5430" windowHeight="9045" activeTab="1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<sst xmlns="http://schemas.openxmlformats.org/spreadsheetml/2006/main" count="162" uniqueCount="116">
  <si>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</si>
  <si>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</si>
  <si>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</si>
  <si>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</si>
  <si>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</si>
  <si>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</si>
  <si>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</si>
  <si>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</si>
  <si>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</si>
  <si>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</si>
  <si>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</si>
  <si>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</si>
  <si>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</si>
  <si>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</si>
  <si>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</si>
  <si>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</si>
  <si>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</si>
  <si>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</si>
  <si>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</si>
  <si>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</si>
  <si>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</si>
  <si>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</si>
  <si>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</si>
  <si>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</si>
  <si>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</si>
  <si>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</si>
  <si>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</si>
  <si>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</si>
  <si>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</si>
  <si>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</si>
  <si>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</si>
  <si>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</si>
  <si>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</si>
  <si>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</si>
  <si>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</si>
  <si>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</si>
  <si>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</si>
  <si>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</si>
  <si>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</si>
  <si>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</si>
  <si>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</si>
  <si>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</si>
  <si>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</si>
  <si>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</si>
  <si>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</si>
  <si>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</si>
  <si>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</si>
  <si>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</si>
  <si>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</si>
  <si>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</si>
  <si>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</si>
  <si>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</si>
  <si>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</si>
  <si>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</si>
  <si>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</si>
  <si>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</si>
  <si>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</si>
  <si>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</si>
  <si>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</si>
  <si>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</si>
  <si>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</si>
  <si>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</si>
  <si>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</si>
  <si>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</si>
  <si>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</si>
  <si>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</si>
  <si>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</si>
  <si>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</si>
  <si>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</si>
  <si>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</si>
  <si>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</si>
  <si>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</si>
  <si>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</si>
  <si>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</si>
  <si>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</si>
  <si>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</si>
  <si>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</si>
  <si>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</si>
  <si>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</si>
  <si>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</si>
  <si>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</si>
  <si>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</si>
  <si>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</si>
  <si>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</si>
  <si>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</si>
  <si>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</si>
  <si>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</si>
  <si>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</si>
  <si>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</si>
  <si>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</si>
  <si>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No. 2 lubricating oil leak</t>
  </si>
  <si>
    <t>39 truck #2 C/B  problem</t>
  </si>
  <si>
    <t xml:space="preserve">No. 4 Repair of bearing, Nos. 5 &amp; 6: Rehab.  </t>
  </si>
  <si>
    <t xml:space="preserve">#1 Boiler Leak, #2 A/H, #6 Thrust bearing, #5 prog maint </t>
  </si>
  <si>
    <t>#4 prog maint. 28 DEC to 28 JAN.</t>
  </si>
  <si>
    <t>#4 only one boiler in operation-degraded</t>
  </si>
  <si>
    <t>#4 prog maint.</t>
  </si>
  <si>
    <r>
      <t>#1 Rotor Defect. #2 servo ACC.  #</t>
    </r>
    <r>
      <rPr>
        <sz val="10"/>
        <color indexed="10"/>
        <rFont val="Times New Roman"/>
        <family val="1"/>
      </rPr>
      <t>3 Prog Maint.</t>
    </r>
    <r>
      <rPr>
        <sz val="10"/>
        <rFont val="Times New Roman"/>
        <family val="1"/>
      </rPr>
      <t xml:space="preserve">  #9 rotor defect. </t>
    </r>
  </si>
  <si>
    <r>
      <t>#4 and 5 rehab.</t>
    </r>
    <r>
      <rPr>
        <sz val="10"/>
        <rFont val="Times New Roman"/>
        <family val="1"/>
      </rPr>
      <t>.</t>
    </r>
  </si>
  <si>
    <r>
      <t>#1 ACC gear,  #2 servo,  #</t>
    </r>
    <r>
      <rPr>
        <sz val="10"/>
        <color indexed="10"/>
        <rFont val="Times New Roman"/>
        <family val="1"/>
      </rPr>
      <t>5 Prog maint,  #</t>
    </r>
    <r>
      <rPr>
        <sz val="10"/>
        <rFont val="Times New Roman"/>
        <family val="1"/>
      </rPr>
      <t xml:space="preserve">7 progm maint,  #12 rehab. </t>
    </r>
  </si>
  <si>
    <r>
      <t>#4, 5 prog maint, #</t>
    </r>
    <r>
      <rPr>
        <sz val="10"/>
        <rFont val="Times New Roman"/>
        <family val="1"/>
      </rPr>
      <t>6 Generator defect</t>
    </r>
  </si>
  <si>
    <r>
      <t>#3 Compressor, #4 Turbine, #</t>
    </r>
    <r>
      <rPr>
        <sz val="10"/>
        <color indexed="10"/>
        <rFont val="Times New Roman"/>
        <family val="1"/>
      </rPr>
      <t xml:space="preserve">7 Rehab. </t>
    </r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</si>
  <si>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</si>
  <si>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</si>
  <si>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#2 prog maint </t>
  </si>
  <si>
    <r>
      <t>#4 Rehab</t>
    </r>
    <r>
      <rPr>
        <sz val="10"/>
        <rFont val="Times New Roman"/>
        <family val="1"/>
      </rPr>
      <t xml:space="preserve"> </t>
    </r>
  </si>
  <si>
    <t>Power transferred from North to Middle 460 MW.</t>
  </si>
  <si>
    <t xml:space="preserve"> #1 prog maint.10 DEC to 25 JAN. #2 Stopped 1/7, unstable water level,  #3 FWF. </t>
  </si>
  <si>
    <t>REPORT DATE - 8 January 2004</t>
  </si>
  <si>
    <t xml:space="preserve">#2  lack of HCL.  #6 prog maint. 5 DEC to 19 JAN. </t>
  </si>
  <si>
    <t>#2 Inspection/Seal treatment</t>
  </si>
  <si>
    <t>Qudis</t>
  </si>
  <si>
    <t>-</t>
  </si>
  <si>
    <t>Report Date- 8 January 2004</t>
  </si>
  <si>
    <t>8 January, 2004</t>
  </si>
  <si>
    <t>Power transferred from South to Middle 140 MW.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</si>
</sst>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2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0" fillId="0" borderId="9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1">
      <selection activeCell="N7" sqref="N7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1" customWidth="1"/>
  </cols>
  <sheetData>
    <row r="1" spans="1:13" ht="15.75">
      <c r="A1" s="90" t="s">
        <v>108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2" customFormat="1" ht="15.75">
      <c r="A2" s="19" t="s">
        <v>14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2"/>
    </row>
    <row r="3" spans="1:19" ht="31.5">
      <c r="A3" s="93" t="s">
        <v>0</v>
      </c>
      <c r="B3" s="7" t="s">
        <v>56</v>
      </c>
      <c r="C3" s="93" t="s">
        <v>1</v>
      </c>
      <c r="D3" s="93" t="s">
        <v>2</v>
      </c>
      <c r="E3" s="98" t="s">
        <v>12</v>
      </c>
      <c r="F3" s="99"/>
      <c r="G3" s="99"/>
      <c r="H3" s="99"/>
      <c r="I3" s="99"/>
      <c r="J3" s="100"/>
      <c r="K3" s="93" t="s">
        <v>13</v>
      </c>
      <c r="L3" s="7" t="s">
        <v>74</v>
      </c>
      <c r="M3" s="95" t="s">
        <v>3</v>
      </c>
      <c r="N3" s="2"/>
      <c r="O3" s="2"/>
      <c r="P3" s="2"/>
      <c r="Q3" s="2"/>
      <c r="R3" s="2"/>
      <c r="S3" s="2"/>
    </row>
    <row r="4" spans="1:14" ht="15.75">
      <c r="A4" s="97"/>
      <c r="B4" s="21" t="s">
        <v>57</v>
      </c>
      <c r="C4" s="97"/>
      <c r="D4" s="97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4"/>
      <c r="L4" s="5" t="s">
        <v>75</v>
      </c>
      <c r="M4" s="96"/>
      <c r="N4" s="1"/>
    </row>
    <row r="5" spans="1:14" ht="47.25">
      <c r="A5" s="8" t="s">
        <v>4</v>
      </c>
      <c r="B5" s="8" t="s">
        <v>58</v>
      </c>
      <c r="C5" s="9">
        <v>4</v>
      </c>
      <c r="D5" s="9">
        <v>1</v>
      </c>
      <c r="E5" s="86"/>
      <c r="F5" s="9">
        <v>0</v>
      </c>
      <c r="G5" s="9">
        <v>0</v>
      </c>
      <c r="H5" s="9">
        <v>7</v>
      </c>
      <c r="I5" s="10"/>
      <c r="J5" s="10"/>
      <c r="K5" s="9">
        <f>SUM(E5:J5)</f>
        <v>7</v>
      </c>
      <c r="L5" s="9">
        <v>24</v>
      </c>
      <c r="M5" s="79" t="s">
        <v>107</v>
      </c>
      <c r="N5" s="1"/>
    </row>
    <row r="6" spans="1:14" ht="47.25" customHeight="1">
      <c r="A6" s="8" t="s">
        <v>5</v>
      </c>
      <c r="B6" s="8" t="s">
        <v>59</v>
      </c>
      <c r="C6" s="9">
        <v>6</v>
      </c>
      <c r="D6" s="9">
        <v>3</v>
      </c>
      <c r="E6" s="9">
        <v>95</v>
      </c>
      <c r="F6" s="9">
        <v>0</v>
      </c>
      <c r="G6" s="9">
        <v>65</v>
      </c>
      <c r="H6" s="9">
        <v>95</v>
      </c>
      <c r="I6" s="87">
        <v>0</v>
      </c>
      <c r="J6" s="85">
        <v>0</v>
      </c>
      <c r="K6" s="9">
        <f>SUM(E6:J6)</f>
        <v>255</v>
      </c>
      <c r="L6" s="9">
        <v>500</v>
      </c>
      <c r="M6" s="79" t="s">
        <v>109</v>
      </c>
      <c r="N6" s="1"/>
    </row>
    <row r="7" spans="1:14" ht="38.25" customHeight="1">
      <c r="A7" s="8" t="s">
        <v>89</v>
      </c>
      <c r="B7" s="8" t="s">
        <v>59</v>
      </c>
      <c r="C7" s="9">
        <v>4</v>
      </c>
      <c r="D7" s="9">
        <v>1</v>
      </c>
      <c r="E7" s="10"/>
      <c r="F7" s="10"/>
      <c r="G7" s="9">
        <v>75</v>
      </c>
      <c r="H7" s="57">
        <v>0</v>
      </c>
      <c r="I7" s="85">
        <v>0</v>
      </c>
      <c r="J7" s="85">
        <v>0</v>
      </c>
      <c r="K7" s="9">
        <f>SUM(E7:J7)</f>
        <v>75</v>
      </c>
      <c r="L7" s="57">
        <v>180</v>
      </c>
      <c r="M7" s="79" t="s">
        <v>92</v>
      </c>
      <c r="N7" s="1"/>
    </row>
    <row r="8" spans="1:14" ht="47.25" customHeight="1">
      <c r="A8" s="14" t="s">
        <v>6</v>
      </c>
      <c r="B8" s="14" t="s">
        <v>59</v>
      </c>
      <c r="C8" s="9">
        <v>6</v>
      </c>
      <c r="D8" s="9">
        <v>2</v>
      </c>
      <c r="E8" s="9">
        <v>0</v>
      </c>
      <c r="F8" s="9">
        <v>0</v>
      </c>
      <c r="G8" s="9">
        <v>20</v>
      </c>
      <c r="H8" s="9">
        <v>30</v>
      </c>
      <c r="I8" s="85">
        <v>0</v>
      </c>
      <c r="J8" s="57">
        <v>0</v>
      </c>
      <c r="K8" s="9">
        <f>SUM(E8:J8)</f>
        <v>50</v>
      </c>
      <c r="L8" s="9">
        <v>200</v>
      </c>
      <c r="M8" s="79" t="s">
        <v>93</v>
      </c>
      <c r="N8" s="1"/>
    </row>
    <row r="9" spans="1:14" ht="60.75" customHeight="1">
      <c r="A9" s="8" t="s">
        <v>7</v>
      </c>
      <c r="B9" s="14" t="s">
        <v>60</v>
      </c>
      <c r="C9" s="9">
        <v>4</v>
      </c>
      <c r="D9" s="9">
        <v>3</v>
      </c>
      <c r="E9" s="9">
        <v>210</v>
      </c>
      <c r="F9" s="9">
        <v>0</v>
      </c>
      <c r="G9" s="88">
        <v>100</v>
      </c>
      <c r="H9" s="9">
        <v>210</v>
      </c>
      <c r="I9" s="10"/>
      <c r="J9" s="10" t="s">
        <v>40</v>
      </c>
      <c r="K9" s="9">
        <f>SUM(E9:H9)</f>
        <v>520</v>
      </c>
      <c r="L9" s="9">
        <v>860</v>
      </c>
      <c r="M9" s="79" t="s">
        <v>110</v>
      </c>
      <c r="N9" s="1"/>
    </row>
    <row r="10" spans="1:14" ht="47.25" customHeight="1">
      <c r="A10" s="8" t="s">
        <v>8</v>
      </c>
      <c r="B10" s="8" t="s">
        <v>61</v>
      </c>
      <c r="C10" s="9">
        <v>4</v>
      </c>
      <c r="D10" s="9">
        <v>3</v>
      </c>
      <c r="E10" s="9">
        <v>130</v>
      </c>
      <c r="F10" s="9">
        <v>140</v>
      </c>
      <c r="G10" s="57">
        <v>145</v>
      </c>
      <c r="H10" s="85">
        <v>0</v>
      </c>
      <c r="I10" s="10"/>
      <c r="J10" s="10"/>
      <c r="K10" s="9">
        <f>SUM(E10:J10)</f>
        <v>415</v>
      </c>
      <c r="L10" s="9">
        <v>600</v>
      </c>
      <c r="M10" s="79" t="s">
        <v>94</v>
      </c>
      <c r="N10" s="1"/>
    </row>
    <row r="11" spans="1:14" ht="47.25" customHeight="1">
      <c r="A11" s="8" t="s">
        <v>9</v>
      </c>
      <c r="B11" s="14" t="s">
        <v>62</v>
      </c>
      <c r="C11" s="9">
        <v>2</v>
      </c>
      <c r="D11" s="9">
        <v>2</v>
      </c>
      <c r="E11" s="10"/>
      <c r="F11" s="10"/>
      <c r="G11" s="10"/>
      <c r="H11" s="57">
        <v>40</v>
      </c>
      <c r="I11" s="9">
        <v>90</v>
      </c>
      <c r="J11" s="10"/>
      <c r="K11" s="9">
        <f>SUM(E11:I11)</f>
        <v>130</v>
      </c>
      <c r="L11" s="9">
        <v>160</v>
      </c>
      <c r="M11" s="79" t="s">
        <v>95</v>
      </c>
      <c r="N11" s="1"/>
    </row>
    <row r="12" spans="1:14" ht="47.25" customHeight="1">
      <c r="A12" s="8" t="s">
        <v>10</v>
      </c>
      <c r="B12" s="14" t="s">
        <v>62</v>
      </c>
      <c r="C12" s="9">
        <v>4</v>
      </c>
      <c r="D12" s="9">
        <v>1</v>
      </c>
      <c r="E12" s="9">
        <v>140</v>
      </c>
      <c r="F12" s="10"/>
      <c r="G12" s="10"/>
      <c r="H12" s="85">
        <v>0</v>
      </c>
      <c r="I12" s="10"/>
      <c r="J12" s="10"/>
      <c r="K12" s="9">
        <f>SUM(E12:J12)</f>
        <v>140</v>
      </c>
      <c r="L12" s="9">
        <v>300</v>
      </c>
      <c r="M12" s="79" t="s">
        <v>96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11</v>
      </c>
      <c r="K13" s="4">
        <f>SUM(K5:K12)</f>
        <v>1592</v>
      </c>
      <c r="L13" s="4">
        <f>SUM(L5:L12)</f>
        <v>2824</v>
      </c>
      <c r="M13" s="80"/>
      <c r="N13" s="1"/>
    </row>
    <row r="14" spans="1:14" ht="15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"/>
    </row>
    <row r="15" spans="1:14" ht="15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tabSelected="1" workbookViewId="0" topLeftCell="H9">
      <selection activeCell="J23" sqref="J23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3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2" customFormat="1" ht="15.75">
      <c r="A2" s="26" t="s">
        <v>15</v>
      </c>
      <c r="B2" s="27"/>
      <c r="C2" s="28"/>
      <c r="D2" s="29"/>
      <c r="E2" s="29"/>
      <c r="F2" s="29"/>
      <c r="G2" s="30"/>
      <c r="H2" s="106" t="s">
        <v>30</v>
      </c>
      <c r="I2" s="106"/>
      <c r="J2" s="106"/>
      <c r="K2" s="106"/>
      <c r="L2" s="106"/>
      <c r="M2" s="106"/>
    </row>
    <row r="3" spans="1:15" ht="31.5" customHeight="1">
      <c r="A3" s="101" t="s">
        <v>0</v>
      </c>
      <c r="B3" s="101" t="s">
        <v>1</v>
      </c>
      <c r="C3" s="101" t="s">
        <v>2</v>
      </c>
      <c r="D3" s="101" t="s">
        <v>16</v>
      </c>
      <c r="E3" s="101" t="s">
        <v>74</v>
      </c>
      <c r="F3" s="31" t="s">
        <v>64</v>
      </c>
      <c r="G3" s="112" t="s">
        <v>3</v>
      </c>
      <c r="H3" s="109" t="s">
        <v>0</v>
      </c>
      <c r="I3" s="101" t="s">
        <v>1</v>
      </c>
      <c r="J3" s="101" t="s">
        <v>2</v>
      </c>
      <c r="K3" s="101" t="s">
        <v>16</v>
      </c>
      <c r="L3" s="101" t="s">
        <v>74</v>
      </c>
      <c r="M3" s="101" t="s">
        <v>39</v>
      </c>
      <c r="N3" s="2"/>
      <c r="O3" s="2"/>
    </row>
    <row r="4" spans="1:13" ht="25.5">
      <c r="A4" s="111"/>
      <c r="B4" s="111"/>
      <c r="C4" s="111"/>
      <c r="D4" s="102"/>
      <c r="E4" s="102"/>
      <c r="F4" s="32" t="s">
        <v>17</v>
      </c>
      <c r="G4" s="113"/>
      <c r="H4" s="110"/>
      <c r="I4" s="111"/>
      <c r="J4" s="111"/>
      <c r="K4" s="102"/>
      <c r="L4" s="102"/>
      <c r="M4" s="102"/>
    </row>
    <row r="5" spans="1:13" ht="12.75">
      <c r="A5" s="33" t="s">
        <v>5</v>
      </c>
      <c r="B5" s="34">
        <v>2</v>
      </c>
      <c r="C5" s="34">
        <v>1</v>
      </c>
      <c r="D5" s="34">
        <v>125</v>
      </c>
      <c r="E5" s="23">
        <v>125</v>
      </c>
      <c r="F5" s="35" t="s">
        <v>63</v>
      </c>
      <c r="G5" s="36" t="s">
        <v>90</v>
      </c>
      <c r="H5" s="37" t="s">
        <v>31</v>
      </c>
      <c r="I5" s="38">
        <v>4</v>
      </c>
      <c r="J5" s="38">
        <v>3</v>
      </c>
      <c r="K5" s="38">
        <v>300</v>
      </c>
      <c r="L5" s="25">
        <v>600</v>
      </c>
      <c r="M5" s="38"/>
    </row>
    <row r="6" spans="1:13" ht="15" customHeight="1">
      <c r="A6" s="33" t="s">
        <v>111</v>
      </c>
      <c r="B6" s="34">
        <v>2</v>
      </c>
      <c r="C6" s="34">
        <v>1</v>
      </c>
      <c r="D6" s="34">
        <v>115</v>
      </c>
      <c r="E6" s="56">
        <v>160</v>
      </c>
      <c r="F6" s="34" t="s">
        <v>63</v>
      </c>
      <c r="G6" s="42" t="s">
        <v>91</v>
      </c>
      <c r="H6" s="37" t="s">
        <v>32</v>
      </c>
      <c r="I6" s="38">
        <v>4</v>
      </c>
      <c r="J6" s="38">
        <v>3</v>
      </c>
      <c r="K6" s="38">
        <v>35</v>
      </c>
      <c r="L6" s="25">
        <v>60</v>
      </c>
      <c r="M6" s="38">
        <v>450</v>
      </c>
    </row>
    <row r="7" spans="1:13" ht="39" customHeight="1">
      <c r="A7" s="33" t="s">
        <v>55</v>
      </c>
      <c r="B7" s="34">
        <v>12</v>
      </c>
      <c r="C7" s="34">
        <v>8</v>
      </c>
      <c r="D7" s="34">
        <v>128</v>
      </c>
      <c r="E7" s="24">
        <v>150</v>
      </c>
      <c r="F7" s="34">
        <v>27</v>
      </c>
      <c r="G7" s="36" t="s">
        <v>97</v>
      </c>
      <c r="H7" s="37" t="s">
        <v>33</v>
      </c>
      <c r="I7" s="38">
        <v>2</v>
      </c>
      <c r="J7" s="38" t="s">
        <v>112</v>
      </c>
      <c r="K7" s="38" t="s">
        <v>112</v>
      </c>
      <c r="L7" s="25" t="s">
        <v>112</v>
      </c>
      <c r="M7" s="38"/>
    </row>
    <row r="8" spans="1:13" ht="27" customHeight="1">
      <c r="A8" s="39" t="s">
        <v>4</v>
      </c>
      <c r="B8" s="34">
        <v>3</v>
      </c>
      <c r="C8" s="34">
        <v>1</v>
      </c>
      <c r="D8" s="34">
        <v>30</v>
      </c>
      <c r="E8" s="24">
        <v>30</v>
      </c>
      <c r="F8" s="34">
        <v>24</v>
      </c>
      <c r="G8" s="84" t="s">
        <v>98</v>
      </c>
      <c r="H8" s="37" t="s">
        <v>34</v>
      </c>
      <c r="I8" s="38">
        <v>6</v>
      </c>
      <c r="J8" s="38">
        <v>2</v>
      </c>
      <c r="K8" s="38">
        <v>140</v>
      </c>
      <c r="L8" s="25">
        <v>160</v>
      </c>
      <c r="M8" s="38">
        <v>300</v>
      </c>
    </row>
    <row r="9" spans="1:13" ht="32.25" customHeight="1">
      <c r="A9" s="33" t="s">
        <v>18</v>
      </c>
      <c r="B9" s="34">
        <v>12</v>
      </c>
      <c r="C9" s="34">
        <v>7</v>
      </c>
      <c r="D9" s="34">
        <v>98</v>
      </c>
      <c r="E9" s="24">
        <v>128</v>
      </c>
      <c r="F9" s="34">
        <v>380</v>
      </c>
      <c r="G9" s="36" t="s">
        <v>99</v>
      </c>
      <c r="H9" s="37" t="s">
        <v>35</v>
      </c>
      <c r="I9" s="38">
        <v>3</v>
      </c>
      <c r="J9" s="38">
        <v>2</v>
      </c>
      <c r="K9" s="38">
        <v>33</v>
      </c>
      <c r="L9" s="25">
        <v>55</v>
      </c>
      <c r="M9" s="38">
        <v>400</v>
      </c>
    </row>
    <row r="10" spans="1:13" ht="15" customHeight="1">
      <c r="A10" s="39" t="s">
        <v>19</v>
      </c>
      <c r="B10" s="34">
        <v>6</v>
      </c>
      <c r="C10" s="34">
        <v>3</v>
      </c>
      <c r="D10" s="34">
        <v>73</v>
      </c>
      <c r="E10" s="24">
        <v>73</v>
      </c>
      <c r="F10" s="34">
        <v>27</v>
      </c>
      <c r="G10" s="84" t="s">
        <v>100</v>
      </c>
      <c r="H10" s="37" t="s">
        <v>36</v>
      </c>
      <c r="I10" s="38">
        <v>2</v>
      </c>
      <c r="J10" s="38">
        <v>1</v>
      </c>
      <c r="K10" s="38">
        <v>22</v>
      </c>
      <c r="L10" s="25">
        <v>21</v>
      </c>
      <c r="M10" s="38">
        <v>90</v>
      </c>
    </row>
    <row r="11" spans="1:13" ht="24.75" customHeight="1">
      <c r="A11" s="33" t="s">
        <v>20</v>
      </c>
      <c r="B11" s="34">
        <v>7</v>
      </c>
      <c r="C11" s="34">
        <v>4</v>
      </c>
      <c r="D11" s="34">
        <v>56</v>
      </c>
      <c r="E11" s="24">
        <v>56</v>
      </c>
      <c r="F11" s="34">
        <v>15</v>
      </c>
      <c r="G11" s="36" t="s">
        <v>101</v>
      </c>
      <c r="H11" s="37" t="s">
        <v>37</v>
      </c>
      <c r="I11" s="38">
        <v>4</v>
      </c>
      <c r="J11" s="38">
        <v>3</v>
      </c>
      <c r="K11" s="38">
        <v>5</v>
      </c>
      <c r="L11" s="25">
        <v>5</v>
      </c>
      <c r="M11" s="38" t="s">
        <v>40</v>
      </c>
    </row>
    <row r="12" spans="1:13" ht="15.75" customHeight="1">
      <c r="A12" s="33" t="s">
        <v>21</v>
      </c>
      <c r="B12" s="34">
        <v>2</v>
      </c>
      <c r="C12" s="34">
        <v>1</v>
      </c>
      <c r="D12" s="34">
        <v>7</v>
      </c>
      <c r="E12" s="24">
        <v>18</v>
      </c>
      <c r="F12" s="34" t="s">
        <v>58</v>
      </c>
      <c r="G12" s="36" t="s">
        <v>102</v>
      </c>
      <c r="H12" s="37" t="s">
        <v>38</v>
      </c>
      <c r="I12" s="38">
        <v>4</v>
      </c>
      <c r="J12" s="38" t="s">
        <v>112</v>
      </c>
      <c r="K12" s="38" t="s">
        <v>112</v>
      </c>
      <c r="L12" s="25">
        <f>-J146</f>
        <v>0</v>
      </c>
      <c r="M12" s="38" t="s">
        <v>40</v>
      </c>
    </row>
    <row r="13" spans="1:13" ht="30.75" customHeight="1">
      <c r="A13" s="33" t="s">
        <v>89</v>
      </c>
      <c r="B13" s="34">
        <v>4</v>
      </c>
      <c r="C13" s="34">
        <v>3</v>
      </c>
      <c r="D13" s="34">
        <v>75</v>
      </c>
      <c r="E13" s="24">
        <v>30</v>
      </c>
      <c r="F13" s="34">
        <v>16</v>
      </c>
      <c r="G13" s="84" t="s">
        <v>103</v>
      </c>
      <c r="H13" s="40"/>
      <c r="I13" s="40"/>
      <c r="J13" s="41" t="s">
        <v>29</v>
      </c>
      <c r="K13" s="41">
        <f>SUM(K5:K12)</f>
        <v>535</v>
      </c>
      <c r="L13" s="48">
        <v>896</v>
      </c>
      <c r="M13" s="41" t="s">
        <v>40</v>
      </c>
    </row>
    <row r="14" spans="1:13" ht="20.25" customHeight="1">
      <c r="A14" s="33" t="s">
        <v>22</v>
      </c>
      <c r="B14" s="34">
        <v>4</v>
      </c>
      <c r="C14" s="34">
        <v>4</v>
      </c>
      <c r="D14" s="34">
        <v>72</v>
      </c>
      <c r="E14" s="24">
        <v>64</v>
      </c>
      <c r="F14" s="34">
        <v>27</v>
      </c>
      <c r="G14" s="42"/>
      <c r="H14" s="43" t="s">
        <v>66</v>
      </c>
      <c r="I14" s="44"/>
      <c r="J14" s="45">
        <v>69968</v>
      </c>
      <c r="K14" s="45" t="s">
        <v>77</v>
      </c>
      <c r="L14" s="46"/>
      <c r="M14" s="46"/>
    </row>
    <row r="15" spans="1:13" ht="24.75" customHeight="1">
      <c r="A15" s="33" t="s">
        <v>23</v>
      </c>
      <c r="B15" s="34">
        <v>3</v>
      </c>
      <c r="C15" s="34">
        <v>2</v>
      </c>
      <c r="D15" s="34">
        <v>100</v>
      </c>
      <c r="E15" s="24">
        <v>129</v>
      </c>
      <c r="F15" s="34">
        <v>25</v>
      </c>
      <c r="G15" s="84" t="s">
        <v>104</v>
      </c>
      <c r="H15" s="107" t="s">
        <v>67</v>
      </c>
      <c r="I15" s="108"/>
      <c r="J15" s="45">
        <v>1452</v>
      </c>
      <c r="K15" s="45" t="s">
        <v>77</v>
      </c>
      <c r="L15" s="46"/>
      <c r="M15" s="46"/>
    </row>
    <row r="16" spans="1:13" ht="28.5" customHeight="1">
      <c r="A16" s="33" t="s">
        <v>24</v>
      </c>
      <c r="B16" s="34">
        <v>4</v>
      </c>
      <c r="C16" s="34">
        <v>3</v>
      </c>
      <c r="D16" s="34">
        <v>110</v>
      </c>
      <c r="E16" s="25">
        <v>80</v>
      </c>
      <c r="F16" s="38" t="s">
        <v>58</v>
      </c>
      <c r="G16" s="84" t="s">
        <v>105</v>
      </c>
      <c r="H16" s="43" t="s">
        <v>76</v>
      </c>
      <c r="I16" s="43"/>
      <c r="J16" s="45">
        <v>1894</v>
      </c>
      <c r="K16" s="45" t="s">
        <v>77</v>
      </c>
      <c r="L16" s="46"/>
      <c r="M16" s="46"/>
    </row>
    <row r="17" spans="1:13" ht="27.75" customHeight="1">
      <c r="A17" s="33" t="s">
        <v>25</v>
      </c>
      <c r="B17" s="34">
        <v>2</v>
      </c>
      <c r="C17" s="34">
        <v>2</v>
      </c>
      <c r="D17" s="34">
        <v>16</v>
      </c>
      <c r="E17" s="25">
        <v>20</v>
      </c>
      <c r="F17" s="38" t="s">
        <v>58</v>
      </c>
      <c r="G17" s="36"/>
      <c r="H17" s="107" t="s">
        <v>68</v>
      </c>
      <c r="I17" s="108"/>
      <c r="J17" s="45">
        <v>73314</v>
      </c>
      <c r="K17" s="45" t="s">
        <v>77</v>
      </c>
      <c r="L17" s="46"/>
      <c r="M17" s="46"/>
    </row>
    <row r="18" spans="1:13" ht="27.75" customHeight="1">
      <c r="A18" s="33" t="s">
        <v>26</v>
      </c>
      <c r="B18" s="34">
        <v>4</v>
      </c>
      <c r="C18" s="34">
        <v>1</v>
      </c>
      <c r="D18" s="34">
        <v>10</v>
      </c>
      <c r="E18" s="25">
        <v>0</v>
      </c>
      <c r="F18" s="38" t="s">
        <v>58</v>
      </c>
      <c r="G18" s="60" t="s">
        <v>40</v>
      </c>
      <c r="H18" s="44" t="s">
        <v>69</v>
      </c>
      <c r="I18" s="44"/>
      <c r="J18" s="45">
        <v>3234</v>
      </c>
      <c r="K18" s="45" t="s">
        <v>81</v>
      </c>
      <c r="L18" s="46"/>
      <c r="M18" s="46"/>
    </row>
    <row r="19" spans="1:13" ht="27.75" customHeight="1">
      <c r="A19" s="33" t="s">
        <v>27</v>
      </c>
      <c r="B19" s="34">
        <v>4</v>
      </c>
      <c r="C19" s="34">
        <v>4</v>
      </c>
      <c r="D19" s="34">
        <v>12</v>
      </c>
      <c r="E19" s="25">
        <v>24</v>
      </c>
      <c r="F19" s="38" t="s">
        <v>58</v>
      </c>
      <c r="G19" s="60" t="s">
        <v>40</v>
      </c>
      <c r="H19" s="44" t="s">
        <v>86</v>
      </c>
      <c r="I19" s="44"/>
      <c r="J19" s="45">
        <v>60</v>
      </c>
      <c r="K19" s="45" t="s">
        <v>75</v>
      </c>
      <c r="L19" s="46"/>
      <c r="M19" s="46"/>
    </row>
    <row r="20" spans="1:13" ht="15.75" customHeight="1">
      <c r="A20" s="33" t="s">
        <v>28</v>
      </c>
      <c r="B20" s="34">
        <v>5</v>
      </c>
      <c r="C20" s="34">
        <v>1</v>
      </c>
      <c r="D20" s="34">
        <v>5</v>
      </c>
      <c r="E20" s="24">
        <v>0</v>
      </c>
      <c r="F20" s="34" t="s">
        <v>63</v>
      </c>
      <c r="G20" s="60" t="s">
        <v>40</v>
      </c>
      <c r="H20" s="44" t="s">
        <v>80</v>
      </c>
      <c r="I20" s="44"/>
      <c r="J20" s="45">
        <v>80</v>
      </c>
      <c r="K20" s="45" t="s">
        <v>75</v>
      </c>
      <c r="L20" s="46"/>
      <c r="M20" s="46"/>
    </row>
    <row r="21" spans="1:13" ht="15.75" customHeight="1">
      <c r="A21" s="33" t="s">
        <v>87</v>
      </c>
      <c r="B21" s="34">
        <v>7</v>
      </c>
      <c r="C21" s="34">
        <v>2</v>
      </c>
      <c r="D21" s="34">
        <v>3</v>
      </c>
      <c r="E21" s="24"/>
      <c r="F21" s="34" t="s">
        <v>63</v>
      </c>
      <c r="G21" s="60"/>
      <c r="H21" s="105" t="s">
        <v>82</v>
      </c>
      <c r="I21" s="105"/>
      <c r="J21" s="45">
        <v>77</v>
      </c>
      <c r="K21" s="50" t="s">
        <v>75</v>
      </c>
      <c r="L21" s="46"/>
      <c r="M21" s="46"/>
    </row>
    <row r="22" spans="1:13" ht="15.75" customHeight="1">
      <c r="A22" s="33" t="s">
        <v>88</v>
      </c>
      <c r="B22" s="34"/>
      <c r="C22" s="34"/>
      <c r="D22" s="34">
        <v>9</v>
      </c>
      <c r="E22" s="24"/>
      <c r="F22" s="34" t="s">
        <v>63</v>
      </c>
      <c r="G22" s="65"/>
      <c r="H22" s="62" t="s">
        <v>70</v>
      </c>
      <c r="I22" s="44"/>
      <c r="J22" s="45">
        <v>3451</v>
      </c>
      <c r="K22" s="50" t="s">
        <v>75</v>
      </c>
      <c r="L22" s="46"/>
      <c r="M22" s="46"/>
    </row>
    <row r="23" spans="1:13" ht="12.75" customHeight="1">
      <c r="A23" s="47"/>
      <c r="B23" s="47"/>
      <c r="C23" s="58" t="s">
        <v>29</v>
      </c>
      <c r="D23" s="59">
        <f>SUM(D5:D22)</f>
        <v>1044</v>
      </c>
      <c r="E23" s="59">
        <f>SUM(E5:E20)</f>
        <v>1087</v>
      </c>
      <c r="F23" s="27"/>
      <c r="G23" s="61"/>
      <c r="H23" s="63" t="s">
        <v>71</v>
      </c>
      <c r="I23" s="75"/>
      <c r="J23" s="63">
        <v>1250</v>
      </c>
      <c r="K23" s="63" t="s">
        <v>75</v>
      </c>
      <c r="L23" s="49"/>
      <c r="M23" s="71"/>
    </row>
    <row r="24" spans="1:13" s="77" customFormat="1" ht="12.75">
      <c r="A24" s="51" t="s">
        <v>78</v>
      </c>
      <c r="B24" s="52"/>
      <c r="C24" s="52"/>
      <c r="D24" s="52"/>
      <c r="E24" s="52"/>
      <c r="F24" s="52"/>
      <c r="G24" s="64"/>
      <c r="H24" s="13"/>
      <c r="I24" s="76"/>
      <c r="J24" s="13"/>
      <c r="K24" s="13"/>
      <c r="L24" s="49"/>
      <c r="M24" s="49"/>
    </row>
    <row r="25" spans="1:13" ht="12.75">
      <c r="A25" s="53" t="s">
        <v>79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5" sqref="E5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7" customWidth="1"/>
    <col min="5" max="5" width="56.421875" style="0" customWidth="1"/>
  </cols>
  <sheetData>
    <row r="1" spans="1:5" s="73" customFormat="1" ht="25.5">
      <c r="A1" s="70" t="s">
        <v>41</v>
      </c>
      <c r="B1" s="70" t="s">
        <v>83</v>
      </c>
      <c r="C1" s="70" t="s">
        <v>84</v>
      </c>
      <c r="D1" s="70" t="s">
        <v>85</v>
      </c>
      <c r="E1" s="72" t="s">
        <v>114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42</v>
      </c>
      <c r="B3" s="54">
        <v>1250</v>
      </c>
      <c r="C3" s="54">
        <v>26509</v>
      </c>
      <c r="D3" s="68">
        <f>(C3/24)</f>
        <v>1104.5416666666667</v>
      </c>
      <c r="E3" s="54" t="s">
        <v>106</v>
      </c>
      <c r="F3" s="20"/>
    </row>
    <row r="4" spans="1:6" ht="12.75">
      <c r="A4" s="54" t="s">
        <v>43</v>
      </c>
      <c r="B4" s="54">
        <v>80</v>
      </c>
      <c r="C4" s="54">
        <v>1821</v>
      </c>
      <c r="D4" s="68">
        <f aca="true" t="shared" si="0" ref="D4:D18">(C4/24)</f>
        <v>75.875</v>
      </c>
      <c r="E4" s="74" t="s">
        <v>54</v>
      </c>
      <c r="F4" s="20"/>
    </row>
    <row r="5" spans="1:6" ht="12.75">
      <c r="A5" s="54" t="s">
        <v>44</v>
      </c>
      <c r="B5" s="54">
        <v>330</v>
      </c>
      <c r="C5" s="54">
        <v>7026</v>
      </c>
      <c r="D5" s="68">
        <f t="shared" si="0"/>
        <v>292.75</v>
      </c>
      <c r="E5" s="54" t="s">
        <v>115</v>
      </c>
      <c r="F5" s="20"/>
    </row>
    <row r="6" spans="1:5" ht="12.75">
      <c r="A6" s="54" t="s">
        <v>72</v>
      </c>
      <c r="B6" s="54">
        <v>135</v>
      </c>
      <c r="C6" s="54">
        <v>2788</v>
      </c>
      <c r="D6" s="68">
        <f t="shared" si="0"/>
        <v>116.16666666666667</v>
      </c>
      <c r="E6" s="54"/>
    </row>
    <row r="7" spans="1:5" ht="12.75">
      <c r="A7" s="54" t="s">
        <v>73</v>
      </c>
      <c r="B7" s="54">
        <v>165</v>
      </c>
      <c r="C7" s="54">
        <v>4403</v>
      </c>
      <c r="D7" s="68">
        <f t="shared" si="0"/>
        <v>183.45833333333334</v>
      </c>
      <c r="E7" s="54"/>
    </row>
    <row r="8" spans="1:5" ht="12.75">
      <c r="A8" s="54" t="s">
        <v>45</v>
      </c>
      <c r="B8" s="54">
        <v>145</v>
      </c>
      <c r="C8" s="54">
        <v>3736</v>
      </c>
      <c r="D8" s="68">
        <f t="shared" si="0"/>
        <v>155.66666666666666</v>
      </c>
      <c r="E8" s="54"/>
    </row>
    <row r="9" spans="1:5" ht="12.75">
      <c r="A9" s="54" t="s">
        <v>46</v>
      </c>
      <c r="B9" s="54">
        <v>75</v>
      </c>
      <c r="C9" s="54">
        <v>1689</v>
      </c>
      <c r="D9" s="68">
        <f t="shared" si="0"/>
        <v>70.375</v>
      </c>
      <c r="E9" s="54"/>
    </row>
    <row r="10" spans="1:5" ht="12.75">
      <c r="A10" s="54" t="s">
        <v>47</v>
      </c>
      <c r="B10" s="54">
        <v>95</v>
      </c>
      <c r="C10" s="54">
        <v>1917</v>
      </c>
      <c r="D10" s="68">
        <v>80</v>
      </c>
      <c r="E10" s="54"/>
    </row>
    <row r="11" spans="1:5" ht="12.75">
      <c r="A11" s="54" t="s">
        <v>48</v>
      </c>
      <c r="B11" s="54">
        <v>55</v>
      </c>
      <c r="C11" s="54">
        <v>1375</v>
      </c>
      <c r="D11" s="68">
        <f t="shared" si="0"/>
        <v>57.291666666666664</v>
      </c>
      <c r="E11" s="54"/>
    </row>
    <row r="12" spans="1:5" ht="12.75">
      <c r="A12" s="54" t="s">
        <v>23</v>
      </c>
      <c r="B12" s="54">
        <v>80</v>
      </c>
      <c r="C12" s="54">
        <v>2056</v>
      </c>
      <c r="D12" s="68">
        <f t="shared" si="0"/>
        <v>85.66666666666667</v>
      </c>
      <c r="E12" s="54"/>
    </row>
    <row r="13" spans="1:5" ht="12.75">
      <c r="A13" s="54" t="s">
        <v>49</v>
      </c>
      <c r="B13" s="54">
        <v>55</v>
      </c>
      <c r="C13" s="54">
        <v>1212</v>
      </c>
      <c r="D13" s="68">
        <f t="shared" si="0"/>
        <v>50.5</v>
      </c>
      <c r="E13" s="54"/>
    </row>
    <row r="14" spans="1:5" ht="12.75">
      <c r="A14" s="54" t="s">
        <v>65</v>
      </c>
      <c r="B14" s="54">
        <v>85</v>
      </c>
      <c r="C14" s="54">
        <v>1390</v>
      </c>
      <c r="D14" s="68">
        <f t="shared" si="0"/>
        <v>57.916666666666664</v>
      </c>
      <c r="E14" s="54"/>
    </row>
    <row r="15" spans="1:5" ht="12.75">
      <c r="A15" s="54" t="s">
        <v>50</v>
      </c>
      <c r="B15" s="54">
        <v>50</v>
      </c>
      <c r="C15" s="54">
        <v>1176</v>
      </c>
      <c r="D15" s="68">
        <f t="shared" si="0"/>
        <v>49</v>
      </c>
      <c r="E15" s="54"/>
    </row>
    <row r="16" spans="1:5" ht="12.75">
      <c r="A16" s="54" t="s">
        <v>51</v>
      </c>
      <c r="B16" s="54">
        <v>120</v>
      </c>
      <c r="C16" s="54">
        <v>2723</v>
      </c>
      <c r="D16" s="68">
        <f t="shared" si="0"/>
        <v>113.45833333333333</v>
      </c>
      <c r="E16" s="54"/>
    </row>
    <row r="17" spans="1:5" ht="12.75">
      <c r="A17" s="54" t="s">
        <v>52</v>
      </c>
      <c r="B17" s="54">
        <v>65</v>
      </c>
      <c r="C17" s="54">
        <v>1306</v>
      </c>
      <c r="D17" s="68">
        <f t="shared" si="0"/>
        <v>54.416666666666664</v>
      </c>
      <c r="E17" s="54"/>
    </row>
    <row r="18" spans="1:5" ht="12.75">
      <c r="A18" s="54" t="s">
        <v>53</v>
      </c>
      <c r="B18" s="54">
        <v>320</v>
      </c>
      <c r="C18" s="54">
        <v>6612</v>
      </c>
      <c r="D18" s="68">
        <f t="shared" si="0"/>
        <v>275.5</v>
      </c>
      <c r="E18" s="54"/>
    </row>
    <row r="19" spans="1:5" ht="12.75">
      <c r="A19" s="54"/>
      <c r="B19" s="78">
        <f>SUM(B3:B18)</f>
        <v>3105</v>
      </c>
      <c r="C19" s="54"/>
      <c r="D19" s="69"/>
      <c r="E19" s="54"/>
    </row>
    <row r="20" spans="1:10" ht="12.75">
      <c r="A20" s="83"/>
      <c r="J20" s="20"/>
    </row>
    <row r="21" spans="1:10" ht="12.75">
      <c r="A21" s="83" t="s">
        <v>40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2003-11-04T11:03:54Z</cp:lastPrinted>
  <dcterms:created xsi:type="dcterms:W3CDTF">2003-06-23T04:51:09Z</dcterms:created>
  <dcterms:modified xsi:type="dcterms:W3CDTF">2004-01-27T09:45:19Z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-1030790013</vt:i4>
  </property>
  <property fmtid="{D5CDD505-2E9C-101B-9397-08002B2CF9AE}" pid="3" name="_EmailSubject">
    <vt:lpwstr>Dispatch Report</vt:lpwstr>
  </property>
  <property fmtid="{D5CDD505-2E9C-101B-9397-08002B2CF9AE}" pid="4" name="_AuthorEmail">
    <vt:lpwstr>hammettn@orha.centcom.mil</vt:lpwstr>
  </property>
  <property fmtid="{D5CDD505-2E9C-101B-9397-08002B2CF9AE}" pid="5" name="_AuthorEmailDisplayName">
    <vt:lpwstr>Hammett, Nardie G. (O-2)</vt:lpwstr>
  </property>
  <property fmtid="{D5CDD505-2E9C-101B-9397-08002B2CF9AE}" pid="6" name="_PreviousAdHocReviewCycleID">
    <vt:i4>-362979503</vt:i4>
  </property>
  <property fmtid="{D5CDD505-2E9C-101B-9397-08002B2CF9AE}" pid="7" name="_ReviewingToolsShownOnce">
    <vt:lpwstr/>
  </property>
</Properties>
</file>