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<sst xmlns="http://schemas.openxmlformats.org/spreadsheetml/2006/main" count="130" uniqueCount="32">
  <si>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</si>
  <si>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</si>
  <si>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</si>
  <si>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</si>
  <si>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</si>
  <si>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</si>
  <si>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</si>
  <si>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</si>
  <si>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</si>
  <si>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</si>
  <si>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</si>
  <si>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</si>
  <si>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</si>
  <si>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</si>
  <si>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</si>
  <si>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</si>
  <si>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</si>
  <si>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</si>
  <si>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</si>
  <si>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</si>
  <si>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</si>
  <si>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</si>
  <si>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</si>
  <si>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</si>
  <si>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</si>
  <si>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</si>
  <si>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</si>
  <si>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</si>
  <si>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</si>
  <si>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21 DECEMBER</t>
  </si>
  <si>
    <t>DATE OF REPORT: 22 DECEMBER</t>
  </si>
  <si>
    <t>DATE OF REPORT: 222 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</si>
</sst>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Generation'!$C$85:$C$147</c:f>
              <c:strCache/>
            </c:strRef>
          </c:cat>
          <c:val>
            <c:numRef>
              <c:f>'Peak Generation'!$D$85:$D$147</c:f>
              <c:numCache>
                <c:ptCount val="63"/>
                <c:pt idx="0">
                  <c:v>3865</c:v>
                </c:pt>
                <c:pt idx="1">
                  <c:v>3943</c:v>
                </c:pt>
                <c:pt idx="2">
                  <c:v>3543</c:v>
                </c:pt>
                <c:pt idx="3">
                  <c:v>3418</c:v>
                </c:pt>
                <c:pt idx="4">
                  <c:v>3642</c:v>
                </c:pt>
                <c:pt idx="5">
                  <c:v>3557</c:v>
                </c:pt>
                <c:pt idx="6">
                  <c:v>3577</c:v>
                </c:pt>
                <c:pt idx="7">
                  <c:v>3805</c:v>
                </c:pt>
                <c:pt idx="8">
                  <c:v>4005</c:v>
                </c:pt>
                <c:pt idx="9">
                  <c:v>4087</c:v>
                </c:pt>
                <c:pt idx="10">
                  <c:v>4094</c:v>
                </c:pt>
                <c:pt idx="11">
                  <c:v>4004</c:v>
                </c:pt>
                <c:pt idx="12">
                  <c:v>3842</c:v>
                </c:pt>
                <c:pt idx="13">
                  <c:v>4042</c:v>
                </c:pt>
                <c:pt idx="14">
                  <c:v>3759</c:v>
                </c:pt>
                <c:pt idx="15">
                  <c:v>3759</c:v>
                </c:pt>
                <c:pt idx="16">
                  <c:v>3721</c:v>
                </c:pt>
                <c:pt idx="17">
                  <c:v>3753</c:v>
                </c:pt>
                <c:pt idx="18">
                  <c:v>3929</c:v>
                </c:pt>
                <c:pt idx="19">
                  <c:v>3902</c:v>
                </c:pt>
                <c:pt idx="20">
                  <c:v>3157</c:v>
                </c:pt>
                <c:pt idx="21">
                  <c:v>3524</c:v>
                </c:pt>
                <c:pt idx="22">
                  <c:v>3563</c:v>
                </c:pt>
                <c:pt idx="23">
                  <c:v>3446</c:v>
                </c:pt>
                <c:pt idx="24">
                  <c:v>3541</c:v>
                </c:pt>
                <c:pt idx="25">
                  <c:v>3744</c:v>
                </c:pt>
                <c:pt idx="26">
                  <c:v>3637</c:v>
                </c:pt>
                <c:pt idx="27">
                  <c:v>1855</c:v>
                </c:pt>
                <c:pt idx="28">
                  <c:v>3128</c:v>
                </c:pt>
                <c:pt idx="29">
                  <c:v>3088</c:v>
                </c:pt>
                <c:pt idx="30">
                  <c:v>3687</c:v>
                </c:pt>
                <c:pt idx="31">
                  <c:v>3877</c:v>
                </c:pt>
                <c:pt idx="32">
                  <c:v>3889</c:v>
                </c:pt>
                <c:pt idx="33">
                  <c:v>3779</c:v>
                </c:pt>
                <c:pt idx="34">
                  <c:v>3807</c:v>
                </c:pt>
                <c:pt idx="35">
                  <c:v>3597</c:v>
                </c:pt>
                <c:pt idx="36">
                  <c:v>3413</c:v>
                </c:pt>
                <c:pt idx="37">
                  <c:v>3749</c:v>
                </c:pt>
                <c:pt idx="38">
                  <c:v>3410</c:v>
                </c:pt>
                <c:pt idx="39">
                  <c:v>3284</c:v>
                </c:pt>
                <c:pt idx="40">
                  <c:v>3281</c:v>
                </c:pt>
                <c:pt idx="41">
                  <c:v>3440</c:v>
                </c:pt>
                <c:pt idx="42">
                  <c:v>3647</c:v>
                </c:pt>
                <c:pt idx="43">
                  <c:v>3706</c:v>
                </c:pt>
                <c:pt idx="44">
                  <c:v>3592</c:v>
                </c:pt>
                <c:pt idx="45">
                  <c:v>3603</c:v>
                </c:pt>
                <c:pt idx="46">
                  <c:v>3510</c:v>
                </c:pt>
                <c:pt idx="47">
                  <c:v>3720</c:v>
                </c:pt>
                <c:pt idx="48">
                  <c:v>3540</c:v>
                </c:pt>
                <c:pt idx="49">
                  <c:v>3477</c:v>
                </c:pt>
                <c:pt idx="50">
                  <c:v>2958</c:v>
                </c:pt>
                <c:pt idx="51">
                  <c:v>3522</c:v>
                </c:pt>
                <c:pt idx="52">
                  <c:v>3393</c:v>
                </c:pt>
                <c:pt idx="53">
                  <c:v>3622</c:v>
                </c:pt>
                <c:pt idx="54">
                  <c:v>2681</c:v>
                </c:pt>
                <c:pt idx="55">
                  <c:v>2987</c:v>
                </c:pt>
                <c:pt idx="56">
                  <c:v>3229</c:v>
                </c:pt>
                <c:pt idx="57">
                  <c:v>3344</c:v>
                </c:pt>
                <c:pt idx="58">
                  <c:v>3344</c:v>
                </c:pt>
                <c:pt idx="59">
                  <c:v>3313</c:v>
                </c:pt>
                <c:pt idx="60">
                  <c:v>3044</c:v>
                </c:pt>
                <c:pt idx="61">
                  <c:v>3360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Generation'!$C$85:$C$147</c:f>
              <c:strCache/>
            </c:strRef>
          </c:cat>
          <c:val>
            <c:numRef>
              <c:f>'Peak Generation'!$E$85:$E$147</c:f>
              <c:numCache>
                <c:ptCount val="63"/>
                <c:pt idx="0">
                  <c:v>3777.714285714286</c:v>
                </c:pt>
                <c:pt idx="1">
                  <c:v>3810.5714285714284</c:v>
                </c:pt>
                <c:pt idx="2">
                  <c:v>3777.1428571428573</c:v>
                </c:pt>
                <c:pt idx="3">
                  <c:v>3697.285714285714</c:v>
                </c:pt>
                <c:pt idx="4">
                  <c:v>3658.1428571428573</c:v>
                </c:pt>
                <c:pt idx="5">
                  <c:v>3618.1428571428573</c:v>
                </c:pt>
                <c:pt idx="6">
                  <c:v>3649.285714285714</c:v>
                </c:pt>
                <c:pt idx="7">
                  <c:v>3640.714285714286</c:v>
                </c:pt>
                <c:pt idx="8">
                  <c:v>3649.5714285714284</c:v>
                </c:pt>
                <c:pt idx="9">
                  <c:v>3727.285714285714</c:v>
                </c:pt>
                <c:pt idx="10">
                  <c:v>3823.8571428571427</c:v>
                </c:pt>
                <c:pt idx="11">
                  <c:v>3875.5714285714284</c:v>
                </c:pt>
                <c:pt idx="12">
                  <c:v>3916.285714285714</c:v>
                </c:pt>
                <c:pt idx="13">
                  <c:v>3982.714285714286</c:v>
                </c:pt>
                <c:pt idx="14">
                  <c:v>3976.1428571428573</c:v>
                </c:pt>
                <c:pt idx="15">
                  <c:v>3941</c:v>
                </c:pt>
                <c:pt idx="16">
                  <c:v>3888.714285714286</c:v>
                </c:pt>
                <c:pt idx="17">
                  <c:v>3840</c:v>
                </c:pt>
                <c:pt idx="18">
                  <c:v>3829.285714285714</c:v>
                </c:pt>
                <c:pt idx="19">
                  <c:v>3837.8571428571427</c:v>
                </c:pt>
                <c:pt idx="20">
                  <c:v>3711.4285714285716</c:v>
                </c:pt>
                <c:pt idx="21">
                  <c:v>3677.8571428571427</c:v>
                </c:pt>
                <c:pt idx="22">
                  <c:v>3649.8571428571427</c:v>
                </c:pt>
                <c:pt idx="23">
                  <c:v>3610.5714285714284</c:v>
                </c:pt>
                <c:pt idx="24">
                  <c:v>3580.285714285714</c:v>
                </c:pt>
                <c:pt idx="25">
                  <c:v>3553.8571428571427</c:v>
                </c:pt>
                <c:pt idx="26">
                  <c:v>3516</c:v>
                </c:pt>
                <c:pt idx="27">
                  <c:v>3330</c:v>
                </c:pt>
                <c:pt idx="28">
                  <c:v>3273.4285714285716</c:v>
                </c:pt>
                <c:pt idx="29">
                  <c:v>3205.5714285714284</c:v>
                </c:pt>
                <c:pt idx="30">
                  <c:v>3240</c:v>
                </c:pt>
                <c:pt idx="31">
                  <c:v>3288</c:v>
                </c:pt>
                <c:pt idx="32">
                  <c:v>3308.714285714286</c:v>
                </c:pt>
                <c:pt idx="33">
                  <c:v>3329</c:v>
                </c:pt>
                <c:pt idx="34">
                  <c:v>3607.8571428571427</c:v>
                </c:pt>
                <c:pt idx="35">
                  <c:v>3674.8571428571427</c:v>
                </c:pt>
                <c:pt idx="36">
                  <c:v>3721.285714285714</c:v>
                </c:pt>
                <c:pt idx="37">
                  <c:v>3730.1428571428573</c:v>
                </c:pt>
                <c:pt idx="38">
                  <c:v>3663.4285714285716</c:v>
                </c:pt>
                <c:pt idx="39">
                  <c:v>3577</c:v>
                </c:pt>
                <c:pt idx="40">
                  <c:v>3505.8571428571427</c:v>
                </c:pt>
                <c:pt idx="41">
                  <c:v>3453.4285714285716</c:v>
                </c:pt>
                <c:pt idx="42">
                  <c:v>3460.5714285714284</c:v>
                </c:pt>
                <c:pt idx="43">
                  <c:v>3502.4285714285716</c:v>
                </c:pt>
                <c:pt idx="44">
                  <c:v>3480</c:v>
                </c:pt>
                <c:pt idx="45">
                  <c:v>3507.5714285714284</c:v>
                </c:pt>
                <c:pt idx="46">
                  <c:v>3539.8571428571427</c:v>
                </c:pt>
                <c:pt idx="47">
                  <c:v>3602.5714285714284</c:v>
                </c:pt>
                <c:pt idx="48">
                  <c:v>3616.8571428571427</c:v>
                </c:pt>
                <c:pt idx="49">
                  <c:v>3592.5714285714284</c:v>
                </c:pt>
                <c:pt idx="50">
                  <c:v>3485.714285714286</c:v>
                </c:pt>
                <c:pt idx="51">
                  <c:v>3475.714285714286</c:v>
                </c:pt>
                <c:pt idx="52">
                  <c:v>3445.714285714286</c:v>
                </c:pt>
                <c:pt idx="53">
                  <c:v>3461.714285714286</c:v>
                </c:pt>
                <c:pt idx="54">
                  <c:v>3313.285714285714</c:v>
                </c:pt>
                <c:pt idx="55">
                  <c:v>3234.285714285714</c:v>
                </c:pt>
                <c:pt idx="56">
                  <c:v>3198.8571428571427</c:v>
                </c:pt>
                <c:pt idx="57">
                  <c:v>3254</c:v>
                </c:pt>
                <c:pt idx="58">
                  <c:v>3228.5714285714284</c:v>
                </c:pt>
                <c:pt idx="59">
                  <c:v>3217.1428571428573</c:v>
                </c:pt>
                <c:pt idx="60">
                  <c:v>3134.5714285714284</c:v>
                </c:pt>
                <c:pt idx="61">
                  <c:v>3231.5714285714284</c:v>
                </c:pt>
              </c:numCache>
            </c:numRef>
          </c:val>
          <c:smooth val="0"/>
        </c:ser>
        <c:axId val="42845176"/>
        <c:axId val="50062265"/>
      </c:lineChart>
      <c:dateAx>
        <c:axId val="428451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062265"/>
        <c:crosses val="autoZero"/>
        <c:auto val="0"/>
        <c:noMultiLvlLbl val="0"/>
      </c:dateAx>
      <c:valAx>
        <c:axId val="50062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Generation'!$F$94:$F$156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Generation'!$G$94:$G$156</c:f>
              <c:numCache/>
            </c:numRef>
          </c:val>
          <c:smooth val="0"/>
        </c:ser>
        <c:axId val="47907202"/>
        <c:axId val="28511635"/>
      </c:lineChart>
      <c:dateAx>
        <c:axId val="479072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11635"/>
        <c:crosses val="autoZero"/>
        <c:auto val="0"/>
        <c:noMultiLvlLbl val="0"/>
      </c:dateAx>
      <c:valAx>
        <c:axId val="2851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07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Power'!$A$83:$A$147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Power'!$B$83:$B$147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Power'!$A$83:$A$147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Power'!$C$83:$C$147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overlap val="100"/>
        <c:axId val="55278124"/>
        <c:axId val="27741069"/>
      </c:bar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Consumption'!$O$33:$O$157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Consumption'!$P$33:$P$157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Consumption'!$Q$33:$Q$157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overlap val="100"/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4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6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1">
      <pane ySplit="3" topLeftCell="BM130" activePane="bottomLeft" state="frozen"/>
      <selection pane="topLeft" activeCell="D1" sqref="D1"/>
      <selection pane="bottomLeft" activeCell="D147" sqref="D147"/>
    </sheetView>
  </sheetViews>
  <sheetFormatPr defaultColWidth="9.140625" defaultRowHeight="12.75"/>
  <cols>
    <col min="9" max="9" width="15.7109375" style="0" customWidth="1"/>
  </cols>
  <sheetData>
    <row r="1" spans="1:9" ht="12.75">
      <c r="A1" s="33" t="s">
        <v>29</v>
      </c>
      <c r="B1" s="34"/>
      <c r="C1" s="34"/>
      <c r="D1" s="35"/>
      <c r="E1" s="33" t="s">
        <v>30</v>
      </c>
      <c r="F1" s="34"/>
      <c r="G1" s="34"/>
      <c r="H1" s="35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1264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55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1014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735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3148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3225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620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160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1150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 t="s">
        <v>13</v>
      </c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 t="s">
        <v>13</v>
      </c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46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46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ht="12.75">
      <c r="C147" s="1">
        <v>37977</v>
      </c>
    </row>
    <row r="148" ht="12.75">
      <c r="C148" s="1">
        <v>37978</v>
      </c>
    </row>
    <row r="149" ht="12.75">
      <c r="C149" s="1">
        <v>37979</v>
      </c>
    </row>
    <row r="150" ht="12.75">
      <c r="C150" s="1">
        <v>37980</v>
      </c>
    </row>
    <row r="151" ht="12.75">
      <c r="C151" s="1">
        <v>37981</v>
      </c>
    </row>
    <row r="152" ht="12.75">
      <c r="C152" s="1">
        <v>37982</v>
      </c>
    </row>
    <row r="153" ht="12.75">
      <c r="C153" s="1">
        <v>37983</v>
      </c>
    </row>
    <row r="154" ht="12.75">
      <c r="C154" s="1">
        <v>37984</v>
      </c>
    </row>
    <row r="155" ht="12.75">
      <c r="C155" s="1">
        <v>37985</v>
      </c>
    </row>
    <row r="156" ht="12.75">
      <c r="C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6"/>
  <sheetViews>
    <sheetView workbookViewId="0" topLeftCell="A1">
      <pane ySplit="3" topLeftCell="BM130" activePane="bottomLeft" state="frozen"/>
      <selection pane="topLeft" activeCell="A1" sqref="A1"/>
      <selection pane="bottomLeft" activeCell="E143" sqref="E143"/>
    </sheetView>
  </sheetViews>
  <sheetFormatPr defaultColWidth="9.140625" defaultRowHeight="12.75"/>
  <sheetData>
    <row r="1" spans="1:8" ht="12.75">
      <c r="A1" s="33" t="s">
        <v>29</v>
      </c>
      <c r="B1" s="34"/>
      <c r="C1" s="34"/>
      <c r="D1" s="35"/>
      <c r="E1" s="33" t="s">
        <v>31</v>
      </c>
      <c r="F1" s="34"/>
      <c r="G1" s="34"/>
      <c r="H1" s="35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6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ht="12.75">
      <c r="A147" s="1">
        <v>37977</v>
      </c>
    </row>
    <row r="148" ht="12.75">
      <c r="A148" s="1">
        <v>37978</v>
      </c>
    </row>
    <row r="149" ht="12.75">
      <c r="A149" s="1">
        <v>37979</v>
      </c>
    </row>
    <row r="150" ht="12.75">
      <c r="A150" s="1">
        <v>37980</v>
      </c>
    </row>
    <row r="151" ht="12.75">
      <c r="A151" s="1">
        <v>37981</v>
      </c>
    </row>
    <row r="152" ht="12.75">
      <c r="A152" s="1">
        <v>37982</v>
      </c>
    </row>
    <row r="153" ht="12.75">
      <c r="A153" s="1">
        <v>37983</v>
      </c>
    </row>
    <row r="154" ht="12.75">
      <c r="A154" s="1">
        <v>37984</v>
      </c>
    </row>
    <row r="155" ht="12.75">
      <c r="A155" s="1">
        <v>37985</v>
      </c>
    </row>
    <row r="156" ht="12.75">
      <c r="A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1">
      <pane ySplit="2" topLeftCell="BM139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6" t="s">
        <v>1</v>
      </c>
      <c r="C1" s="37"/>
      <c r="D1" s="37"/>
      <c r="E1" s="37"/>
      <c r="F1" s="37"/>
      <c r="G1" s="37"/>
      <c r="H1" s="37"/>
      <c r="I1" s="38"/>
      <c r="J1" s="39" t="s">
        <v>7</v>
      </c>
      <c r="K1" s="40"/>
      <c r="L1" s="40"/>
      <c r="M1" s="40"/>
      <c r="N1" s="23" t="s">
        <v>25</v>
      </c>
      <c r="O1" s="41" t="s">
        <v>12</v>
      </c>
      <c r="P1" s="36"/>
      <c r="Q1" s="36"/>
      <c r="R1" s="42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6">SUM(B70+C70+D70+E70+F70)</f>
        <v>4461</v>
      </c>
      <c r="H70" s="4">
        <v>57</v>
      </c>
      <c r="I70" s="18">
        <f aca="true" t="shared" si="7" ref="I70:I146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46">SUM(B70+C70+D70-J70)</f>
        <v>1113</v>
      </c>
      <c r="P70" s="19">
        <f aca="true" t="shared" si="9" ref="P70:P146">SUM(E70+J70+M70)</f>
        <v>2674</v>
      </c>
      <c r="Q70" s="19">
        <f aca="true" t="shared" si="10" ref="Q70:Q146">SUM(F70-M70)</f>
        <v>674</v>
      </c>
      <c r="R70" s="18">
        <f aca="true" t="shared" si="11" ref="R70:R146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/>
      <c r="C147" s="10"/>
      <c r="D147" s="10"/>
      <c r="E147" s="10"/>
      <c r="F147" s="10"/>
      <c r="G147" s="10"/>
      <c r="H147" s="10"/>
      <c r="I147" s="11"/>
      <c r="M147" s="11"/>
      <c r="N147" s="16">
        <v>37977</v>
      </c>
      <c r="O147" s="9"/>
      <c r="P147" s="10"/>
      <c r="Q147" s="10"/>
      <c r="R147" s="11"/>
    </row>
    <row r="148" spans="1:19" ht="12.75">
      <c r="A148" s="16">
        <v>37978</v>
      </c>
      <c r="B148" s="9"/>
      <c r="C148" s="10"/>
      <c r="D148" s="10"/>
      <c r="E148" s="10"/>
      <c r="F148" s="10"/>
      <c r="G148" s="10"/>
      <c r="H148" s="10"/>
      <c r="I148" s="10"/>
      <c r="J148" s="9"/>
      <c r="M148" s="10"/>
      <c r="N148" s="29">
        <v>37978</v>
      </c>
      <c r="O148" s="9"/>
      <c r="P148" s="10"/>
      <c r="Q148" s="10"/>
      <c r="R148" s="10"/>
      <c r="S148" s="28"/>
    </row>
    <row r="149" spans="1:19" s="27" customFormat="1" ht="12.75">
      <c r="A149" s="26">
        <v>37979</v>
      </c>
      <c r="B149" s="9"/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/>
      <c r="N149" s="29">
        <v>37979</v>
      </c>
      <c r="O149" s="9"/>
      <c r="P149" s="10"/>
      <c r="Q149" s="10"/>
      <c r="R149" s="10"/>
      <c r="S149" s="28"/>
    </row>
    <row r="150" spans="1:19" ht="12.75">
      <c r="A150" s="16">
        <v>37980</v>
      </c>
      <c r="B150" s="9"/>
      <c r="J150" s="9"/>
      <c r="N150" s="29">
        <v>37980</v>
      </c>
      <c r="O150" s="9"/>
      <c r="S150" s="28"/>
    </row>
    <row r="151" spans="1:19" ht="12.75">
      <c r="A151" s="16">
        <v>37981</v>
      </c>
      <c r="B151" s="9"/>
      <c r="J151" s="9"/>
      <c r="N151" s="29">
        <v>37981</v>
      </c>
      <c r="O151" s="9"/>
      <c r="S151" s="28"/>
    </row>
    <row r="152" spans="1:19" ht="12.75">
      <c r="A152" s="16">
        <v>37982</v>
      </c>
      <c r="B152" s="9"/>
      <c r="J152" s="9"/>
      <c r="N152" s="29">
        <v>37982</v>
      </c>
      <c r="O152" s="9"/>
      <c r="S152" s="28"/>
    </row>
    <row r="153" spans="1:19" ht="12.75">
      <c r="A153" s="16">
        <v>37983</v>
      </c>
      <c r="B153" s="9"/>
      <c r="J153" s="9"/>
      <c r="N153" s="29">
        <v>37983</v>
      </c>
      <c r="O153" s="9"/>
      <c r="S153" s="28"/>
    </row>
    <row r="154" spans="1:19" ht="12.75">
      <c r="A154" s="26">
        <v>37984</v>
      </c>
      <c r="B154" s="9"/>
      <c r="J154" s="9"/>
      <c r="N154" s="29">
        <v>37984</v>
      </c>
      <c r="O154" s="9"/>
      <c r="S154" s="28"/>
    </row>
    <row r="155" spans="1:19" ht="12.75">
      <c r="A155" s="16">
        <v>37985</v>
      </c>
      <c r="B155" s="9"/>
      <c r="J155" s="9"/>
      <c r="N155" s="29">
        <v>37985</v>
      </c>
      <c r="O155" s="9"/>
      <c r="S155" s="28"/>
    </row>
    <row r="156" spans="1:19" ht="12.75">
      <c r="A156" s="16">
        <v>37986</v>
      </c>
      <c r="B156" s="9"/>
      <c r="J156" s="9"/>
      <c r="N156" s="29">
        <v>37986</v>
      </c>
      <c r="O156" s="9"/>
      <c r="S156" s="28"/>
    </row>
    <row r="157" spans="2:19" ht="12.75">
      <c r="B157" s="9"/>
      <c r="J157" s="9"/>
      <c r="N157" s="9"/>
      <c r="O157" s="9"/>
      <c r="S157" s="28"/>
    </row>
    <row r="158" spans="2:19" ht="12.75">
      <c r="B158" s="9"/>
      <c r="J158" s="9"/>
      <c r="N158" s="9"/>
      <c r="O158" s="9"/>
      <c r="S158" s="28"/>
    </row>
    <row r="159" spans="2:19" ht="12.75">
      <c r="B159" s="9"/>
      <c r="J159" s="9"/>
      <c r="N159" s="9"/>
      <c r="O159" s="9"/>
      <c r="S159" s="28"/>
    </row>
    <row r="160" spans="2:19" ht="12.75">
      <c r="B160" s="9"/>
      <c r="J160" s="9"/>
      <c r="N160" s="9"/>
      <c r="O160" s="9"/>
      <c r="S160" s="28"/>
    </row>
    <row r="161" spans="2:19" ht="12.75">
      <c r="B161" s="9"/>
      <c r="J161" s="9"/>
      <c r="N161" s="9"/>
      <c r="O161" s="9"/>
      <c r="S161" s="28"/>
    </row>
    <row r="162" spans="2:19" ht="12.75">
      <c r="B162" s="9"/>
      <c r="J162" s="9"/>
      <c r="N162" s="9"/>
      <c r="O162" s="9"/>
      <c r="S162" s="28"/>
    </row>
    <row r="163" spans="2:19" ht="12.75">
      <c r="B163" s="9"/>
      <c r="J163" s="9"/>
      <c r="N163" s="9"/>
      <c r="O163" s="9"/>
      <c r="S163" s="28"/>
    </row>
    <row r="164" spans="2:19" ht="12.75">
      <c r="B164" s="9"/>
      <c r="J164" s="9"/>
      <c r="N164" s="9"/>
      <c r="O164" s="9"/>
      <c r="S164" s="28"/>
    </row>
    <row r="165" spans="2:19" ht="12.75">
      <c r="B165" s="9"/>
      <c r="J165" s="9"/>
      <c r="N165" s="9"/>
      <c r="O165" s="9"/>
      <c r="S165" s="28"/>
    </row>
    <row r="166" spans="2:19" ht="12.75">
      <c r="B166" s="9"/>
      <c r="J166" s="9"/>
      <c r="N166" s="9"/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farrowp</cp:lastModifiedBy>
  <cp:lastPrinted>2003-12-21T07:42:18Z</cp:lastPrinted>
  <dcterms:created xsi:type="dcterms:W3CDTF">2003-09-28T04:50:58Z</dcterms:created>
  <dcterms:modified xsi:type="dcterms:W3CDTF">2003-12-22T07:16:43Z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